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r.grid.internal\redirects$\dsl001\Desktop\"/>
    </mc:Choice>
  </mc:AlternateContent>
  <bookViews>
    <workbookView xWindow="0" yWindow="0" windowWidth="20490" windowHeight="6735" tabRatio="610"/>
  </bookViews>
  <sheets>
    <sheet name="PO 19-20" sheetId="10" r:id="rId1"/>
    <sheet name="VO 19-20" sheetId="12" r:id="rId2"/>
    <sheet name="berekening PO" sheetId="4" r:id="rId3"/>
    <sheet name="Berekening VO" sheetId="6" r:id="rId4"/>
    <sheet name="PO 20-21 " sheetId="14" r:id="rId5"/>
    <sheet name="VO 20-21 " sheetId="15" r:id="rId6"/>
    <sheet name="berekening PO " sheetId="16" r:id="rId7"/>
    <sheet name="Berekening VO " sheetId="17" r:id="rId8"/>
  </sheets>
  <definedNames>
    <definedName name="_xlnm.Print_Area" localSheetId="2">'berekening PO'!$A$1:$G$25</definedName>
    <definedName name="_xlnm.Print_Area" localSheetId="6">'berekening PO '!$A$1:$G$24</definedName>
  </definedNames>
  <calcPr calcId="152511"/>
</workbook>
</file>

<file path=xl/calcChain.xml><?xml version="1.0" encoding="utf-8"?>
<calcChain xmlns="http://schemas.openxmlformats.org/spreadsheetml/2006/main">
  <c r="G19" i="16" l="1"/>
  <c r="G20" i="16" s="1"/>
  <c r="F19" i="16"/>
  <c r="F20" i="16" s="1"/>
  <c r="E19" i="16"/>
  <c r="E20" i="16" s="1"/>
  <c r="D19" i="16"/>
  <c r="D20" i="16" s="1"/>
  <c r="C19" i="16"/>
  <c r="C20" i="16" s="1"/>
  <c r="B19" i="16"/>
  <c r="B20" i="16" s="1"/>
  <c r="G7" i="16"/>
  <c r="G9" i="16" s="1"/>
  <c r="G21" i="16" s="1"/>
  <c r="G24" i="16" s="1"/>
  <c r="F7" i="16"/>
  <c r="F9" i="16" s="1"/>
  <c r="E7" i="16"/>
  <c r="E9" i="16" s="1"/>
  <c r="D7" i="16"/>
  <c r="D9" i="16" s="1"/>
  <c r="C7" i="16"/>
  <c r="C9" i="16" s="1"/>
  <c r="B7" i="16"/>
  <c r="B9" i="16" s="1"/>
  <c r="G19" i="4"/>
  <c r="G20" i="4" s="1"/>
  <c r="F19" i="4"/>
  <c r="F20" i="4" s="1"/>
  <c r="E19" i="4"/>
  <c r="E20" i="4" s="1"/>
  <c r="D19" i="4"/>
  <c r="D20" i="4" s="1"/>
  <c r="C19" i="4"/>
  <c r="C20" i="4" s="1"/>
  <c r="B19" i="4"/>
  <c r="B20" i="4" s="1"/>
  <c r="G7" i="4"/>
  <c r="G9" i="4" s="1"/>
  <c r="G21" i="4" s="1"/>
  <c r="G24" i="4" s="1"/>
  <c r="F7" i="4"/>
  <c r="F9" i="4" s="1"/>
  <c r="F21" i="4" s="1"/>
  <c r="F24" i="4" s="1"/>
  <c r="E7" i="4"/>
  <c r="E9" i="4" s="1"/>
  <c r="E21" i="4" s="1"/>
  <c r="E24" i="4" s="1"/>
  <c r="D7" i="4"/>
  <c r="D9" i="4" s="1"/>
  <c r="D21" i="4" s="1"/>
  <c r="D24" i="4" s="1"/>
  <c r="C7" i="4"/>
  <c r="C9" i="4" s="1"/>
  <c r="C21" i="4" s="1"/>
  <c r="C24" i="4" s="1"/>
  <c r="B7" i="4"/>
  <c r="B9" i="4" s="1"/>
  <c r="B21" i="4" s="1"/>
  <c r="B24" i="4" s="1"/>
  <c r="F21" i="16" l="1"/>
  <c r="F24" i="16" s="1"/>
  <c r="B21" i="16"/>
  <c r="B24" i="16" s="1"/>
  <c r="C21" i="16"/>
  <c r="C24" i="16" s="1"/>
  <c r="D21" i="16"/>
  <c r="D24" i="16" s="1"/>
  <c r="E21" i="16"/>
  <c r="E24" i="16" s="1"/>
  <c r="C17" i="17"/>
  <c r="C26" i="6" l="1"/>
  <c r="C17" i="6" l="1"/>
</calcChain>
</file>

<file path=xl/sharedStrings.xml><?xml version="1.0" encoding="utf-8"?>
<sst xmlns="http://schemas.openxmlformats.org/spreadsheetml/2006/main" count="358" uniqueCount="123">
  <si>
    <t>juli</t>
  </si>
  <si>
    <t>augustus</t>
  </si>
  <si>
    <t>september</t>
  </si>
  <si>
    <t>week</t>
  </si>
  <si>
    <t>m</t>
  </si>
  <si>
    <t>d</t>
  </si>
  <si>
    <t>w</t>
  </si>
  <si>
    <t>v</t>
  </si>
  <si>
    <t>z</t>
  </si>
  <si>
    <t>oktober</t>
  </si>
  <si>
    <t>november</t>
  </si>
  <si>
    <t>december</t>
  </si>
  <si>
    <t>januari</t>
  </si>
  <si>
    <t>februari</t>
  </si>
  <si>
    <t>maart</t>
  </si>
  <si>
    <t>april</t>
  </si>
  <si>
    <t>mei</t>
  </si>
  <si>
    <t>juni</t>
  </si>
  <si>
    <t>52 weken</t>
  </si>
  <si>
    <t>Totaal</t>
  </si>
  <si>
    <t>lesuren</t>
  </si>
  <si>
    <t>Minimum aantal lesuren (incl. dag marge)</t>
  </si>
  <si>
    <t>traditioneel</t>
  </si>
  <si>
    <t xml:space="preserve">alle dagen </t>
  </si>
  <si>
    <t>alle dag 5,5 uur</t>
  </si>
  <si>
    <t>alle dag 5 u 35 m</t>
  </si>
  <si>
    <t>alle dag 5 u 5 m</t>
  </si>
  <si>
    <t>4 uur 48 min</t>
  </si>
  <si>
    <t>woe, vr. 3,75 uur</t>
  </si>
  <si>
    <t>woe 4 uur</t>
  </si>
  <si>
    <t>25,75 uur</t>
  </si>
  <si>
    <t>24 uur</t>
  </si>
  <si>
    <t>woe, vr. 4 uur</t>
  </si>
  <si>
    <t>aantal dagen</t>
  </si>
  <si>
    <t>Vastgesteld door OCW</t>
  </si>
  <si>
    <t xml:space="preserve">Zomervakantie </t>
  </si>
  <si>
    <t>Kerstvakantie</t>
  </si>
  <si>
    <t>Meivakantie</t>
  </si>
  <si>
    <t xml:space="preserve">Herfstvakantie </t>
  </si>
  <si>
    <t>Voorjaarsvakantie</t>
  </si>
  <si>
    <t>Subtotaal</t>
  </si>
  <si>
    <t>Formele feestdagen</t>
  </si>
  <si>
    <t>Tweede Paasdag</t>
  </si>
  <si>
    <t>Koningsdag</t>
  </si>
  <si>
    <t>Bevrijdingsdag</t>
  </si>
  <si>
    <t>Hemelvaartsdag</t>
  </si>
  <si>
    <t>Tweede Pinksterdag</t>
  </si>
  <si>
    <t>Organisatiedagen</t>
  </si>
  <si>
    <t>Eindtotaal</t>
  </si>
  <si>
    <t>Lesvrije dagen</t>
  </si>
  <si>
    <t>Opstartdag</t>
  </si>
  <si>
    <t>nog vrij in te delen (t.b.v. studiedagen etc.)</t>
  </si>
  <si>
    <t>Vakantierooster 2019-2020</t>
  </si>
  <si>
    <t>VO 2019-2020</t>
  </si>
  <si>
    <t>Door OCW vastgestelde vakantiedagen(max 55 dagen)</t>
  </si>
  <si>
    <t>Urenberekening vakantie 2019-2020</t>
  </si>
  <si>
    <t>Bevrijdingsdag valt binnen de meivakantie</t>
  </si>
  <si>
    <t>17 juli t/m 30 aug  2021</t>
  </si>
  <si>
    <t>1 mei t/m 9 mei 2021</t>
  </si>
  <si>
    <t>17 okt  t/m 25 okt 2020</t>
  </si>
  <si>
    <t>20 febr t/m 28 febr 2021</t>
  </si>
  <si>
    <t>20 okt t/m 27 okt 2019</t>
  </si>
  <si>
    <t>18 juli t/m 30 aug 2020</t>
  </si>
  <si>
    <t>22 febr t/m 1 mrt 2020</t>
  </si>
  <si>
    <t>25 april t/m 3 mei 2020</t>
  </si>
  <si>
    <t>Koningsdag valt binnen de meivakantie</t>
  </si>
  <si>
    <t>Goedevrijdag</t>
  </si>
  <si>
    <t>19 dec 2020  t/m 3 jan 2021</t>
  </si>
  <si>
    <t>21 dec 2019  t/m 5 jan 2020</t>
  </si>
  <si>
    <t>20,21,22,23,24 april 2020 en 22 mei 2020</t>
  </si>
  <si>
    <t xml:space="preserve"> 13,14,15,16 en 17 juli 2020</t>
  </si>
  <si>
    <t>Wettelijk totaal in schooljaar 2019-2020 : 55 vakantiedagen,12 lesvrij/ organisatiedagen en 4 vrije feestdagen= 71 dagen</t>
  </si>
  <si>
    <t>Organisatiedagen(personeel en leerlingen vrij)</t>
  </si>
  <si>
    <t>Lesvrije dagen(leerlingen vrij)</t>
  </si>
  <si>
    <t>Organisatiedagen(verlengde meivakantie)</t>
  </si>
  <si>
    <t>Vastgesteld door OCW max 55 lesdagen</t>
  </si>
  <si>
    <t>Lesvrije dagen :max 7 lesdagen( voor leerlingen )</t>
  </si>
  <si>
    <t>Organisatiedagen: max 5 lesdagen(voor ll en pers)</t>
  </si>
  <si>
    <t xml:space="preserve">26,28,29 en 30 april 2021 </t>
  </si>
  <si>
    <t>Koningsdag valt binnen de verlengde meivakantie, kan als feestdag afgeboekt worden</t>
  </si>
  <si>
    <t>Extra lesvrije dagen en/of instellingsdagen(ll&amp;pers: max 12dagen: leerlingen 7, personeel 5)</t>
  </si>
  <si>
    <t>lesuren per week</t>
  </si>
  <si>
    <t>extra uren 29 en 30-09 (di en woe)</t>
  </si>
  <si>
    <t>HV 21-5-20 t/m 22-5-20</t>
  </si>
  <si>
    <t>Pinksteren 1-6-20</t>
  </si>
  <si>
    <t>extra uren  30-09 (do)</t>
  </si>
  <si>
    <t>Pinksteren 24-5-21</t>
  </si>
  <si>
    <t>Wettelijk totaal in schooljaar 2020-2021 :  55 vakantiedagen,  12 lesvrij/- organisatiedagen en 4 vrije feestdagen= 71 dagen</t>
  </si>
  <si>
    <t>Formele feestdagen 5 lesdagen</t>
  </si>
  <si>
    <t xml:space="preserve">31 augustus 2020, 14 mei, 12, 13, 14, 15 e  16 juli 2021 </t>
  </si>
  <si>
    <t>Hemelvaarstdag 13-5-21 t/m 14-5-21</t>
  </si>
  <si>
    <t>Zomervakantie 19-7-21 t/m 27-8-21</t>
  </si>
  <si>
    <t>Verlengde meivakantie26-4-21 t/m 30-4-21</t>
  </si>
  <si>
    <t>Meivakantie 3-5-21 t/m 7-5-21</t>
  </si>
  <si>
    <t>Goede vrijdag en pasen 2-4-21 t/m 5-4-21</t>
  </si>
  <si>
    <t>Voorjaarsvakantie 22-2-21 t/m 26-2-21</t>
  </si>
  <si>
    <t>Kerstvakantie 21-12-20 t/m 1-1-21</t>
  </si>
  <si>
    <t>Herfstvakantie 19-10-20 t/m 23-10-20</t>
  </si>
  <si>
    <t>Regio Zuid-Holland Zuid</t>
  </si>
  <si>
    <t>Officiële feestdag(max 4)Bevrijdingsdag valt in de meivakantie</t>
  </si>
  <si>
    <t>Officiële feestdag(max  4) koningsdag en bevrijdingsdag vallen in de meivakantie</t>
  </si>
  <si>
    <t>Officiële feestdag(max 4)koningsdag valt in de meivakantie</t>
  </si>
  <si>
    <t>Officiële feestdag(max 4) Bevrijdingsdag valt binnen de meivakantie.</t>
  </si>
  <si>
    <t xml:space="preserve">Berekening VO vakantie 2020-2021 </t>
  </si>
  <si>
    <t>Urenberekening  PO vakantie 2020-2021</t>
  </si>
  <si>
    <t>Vakantierooster  VO 2020-2021</t>
  </si>
  <si>
    <t>Vakantierooster PO 2020-2021</t>
  </si>
  <si>
    <t>Berekening VO vakantie 2019-2020</t>
  </si>
  <si>
    <t xml:space="preserve">"Dit schooljaar is door de projectgroep gekozen voor zes vrije dagen voor leerlingen en personeel en zes  roostervrije dagen (voor leerlingen) in plaats van de voorgeschreven vijf vrije dagen voor personeel en zeven lesvrije dagen voor leerlingen".
</t>
  </si>
  <si>
    <t>Vakantierooster PO 2019-2020</t>
  </si>
  <si>
    <t>Goede vrijdag en paasvakantie 10-4-20 t/m 13-4-20</t>
  </si>
  <si>
    <t>Herfstvakantie 21-10-19 t/m 25-10-19</t>
  </si>
  <si>
    <t>Kerstvakantie 23-12-19 t/m 3-1-20</t>
  </si>
  <si>
    <t>Voorjaarsvakantie 24-2-20 t/m 28-2-20</t>
  </si>
  <si>
    <t>Meivakantie 27-4-20 t/m 1-5-20</t>
  </si>
  <si>
    <t>Verlengde meivakantie 4-5-20 t/m 8-5-20</t>
  </si>
  <si>
    <t>Zomervakantie 20-7-20 t/m 28-8-20</t>
  </si>
  <si>
    <t>Lesuren</t>
  </si>
  <si>
    <t>Nog vrij in te delen (t.b.v. studiedagen etc.)</t>
  </si>
  <si>
    <t>Advies verlengen mei vakantie(met vrij in te delen uren)</t>
  </si>
  <si>
    <t>Goede vrijdag en de vrijdag na Hemelvaartsdag( vrij in te delen uren)</t>
  </si>
  <si>
    <t>Advies verlengen mei vakantie(vrij in te delen uren)</t>
  </si>
  <si>
    <t xml:space="preserve">Goede vrijdag en de vrijdag na Hemelvaartsdag (met vrij in te delen uren)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</si>
</sst>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3]d/mmm;@"/>
  </numFmts>
  <fonts count="25" x14ac:knownFonts="1">
    <font>
      <sz val="11"/>
      <color theme="1"/>
      <name val="Calibri"/>
      <family val="2"/>
      <scheme val="minor"/>
    </font>
    <font>
      <b/>
      <sz val="12"/>
      <color theme="1"/>
      <name val="univers"/>
    </font>
    <font>
      <sz val="11"/>
      <color theme="1"/>
      <name val="univers"/>
    </font>
    <font>
      <sz val="10"/>
      <color theme="1"/>
      <name val="univers"/>
    </font>
    <font>
      <b/>
      <i/>
      <sz val="9"/>
      <color theme="1"/>
      <name val="univers"/>
    </font>
    <font>
      <b/>
      <sz val="9"/>
      <color theme="1"/>
      <name val="univers"/>
    </font>
    <font>
      <sz val="10"/>
      <color theme="0" tint="-0.499984740745262"/>
      <name val="univers"/>
    </font>
    <font>
      <sz val="10.5"/>
      <color theme="0" tint="-0.499984740745262"/>
      <name val="univers"/>
    </font>
    <font>
      <b/>
      <sz val="12"/>
      <color theme="1"/>
      <name val="Arial"/>
      <family val="2"/>
    </font>
    <font>
      <sz val="11"/>
      <color indexed="8"/>
      <name val="Calibri"/>
      <family val="2"/>
    </font>
    <font>
      <sz val="10"/>
      <color indexed="8"/>
      <name val="univers"/>
    </font>
    <font>
      <sz val="10"/>
      <color indexed="8"/>
      <name val="Verdana"/>
      <family val="2"/>
    </font>
    <font>
      <b/>
      <sz val="10"/>
      <color indexed="8"/>
      <name val="Verdana"/>
      <family val="2"/>
    </font>
    <font>
      <b/>
      <sz val="10"/>
      <name val="Verdana"/>
      <family val="2"/>
    </font>
    <font>
      <sz val="10"/>
      <color indexed="9"/>
      <name val="Verdana"/>
      <family val="2"/>
    </font>
    <font>
      <b/>
      <sz val="10"/>
      <color theme="1"/>
      <name val="Verdana"/>
      <family val="2"/>
    </font>
    <font>
      <sz val="10"/>
      <color theme="0"/>
      <name val="Verdana"/>
      <family val="2"/>
    </font>
    <font>
      <b/>
      <sz val="11"/>
      <color theme="1"/>
      <name val="Calibri"/>
      <family val="2"/>
      <scheme val="minor"/>
    </font>
    <font>
      <sz val="9"/>
      <color theme="1"/>
      <name val="univers"/>
    </font>
    <font>
      <b/>
      <sz val="12"/>
      <color theme="1"/>
      <name val="Univers"/>
      <family val="2"/>
    </font>
    <font>
      <sz val="10.5"/>
      <color rgb="FF808080"/>
      <name val="Univers"/>
      <family val="2"/>
    </font>
    <font>
      <sz val="10"/>
      <color rgb="FF808080"/>
      <name val="Univers"/>
      <family val="2"/>
    </font>
    <font>
      <sz val="10"/>
      <name val="Verdana"/>
      <family val="2"/>
    </font>
    <font>
      <sz val="11"/>
      <color theme="1"/>
      <name val="Verdana"/>
      <family val="2"/>
    </font>
    <font>
      <sz val="10"/>
      <color theme="1"/>
      <name val="Verdana"/>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52"/>
        <bgColor indexed="64"/>
      </patternFill>
    </fill>
    <fill>
      <patternFill patternType="solid">
        <fgColor theme="0"/>
        <bgColor indexed="64"/>
      </patternFill>
    </fill>
    <fill>
      <patternFill patternType="solid">
        <fgColor rgb="FF00B0F0"/>
        <bgColor indexed="64"/>
      </patternFill>
    </fill>
    <fill>
      <patternFill patternType="solid">
        <fgColor indexed="22"/>
        <bgColor indexed="64"/>
      </patternFill>
    </fill>
    <fill>
      <patternFill patternType="solid">
        <fgColor rgb="FF92D05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0" fontId="9" fillId="0" borderId="0"/>
  </cellStyleXfs>
  <cellXfs count="121">
    <xf numFmtId="0" fontId="0" fillId="0" borderId="0" xfId="0"/>
    <xf numFmtId="0" fontId="2" fillId="0" borderId="0" xfId="0" applyFont="1"/>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10" fillId="0" borderId="0" xfId="1" applyFont="1" applyBorder="1"/>
    <xf numFmtId="0" fontId="0" fillId="0" borderId="0" xfId="0" applyBorder="1"/>
    <xf numFmtId="0" fontId="12" fillId="0" borderId="1" xfId="0" applyFont="1" applyFill="1" applyBorder="1"/>
    <xf numFmtId="0" fontId="12" fillId="0" borderId="1" xfId="0" applyFont="1" applyFill="1" applyBorder="1" applyAlignment="1">
      <alignment horizontal="left"/>
    </xf>
    <xf numFmtId="0" fontId="12" fillId="0" borderId="1" xfId="0" applyFont="1" applyFill="1" applyBorder="1" applyAlignment="1">
      <alignment horizontal="center"/>
    </xf>
    <xf numFmtId="0" fontId="11" fillId="0" borderId="1" xfId="0" applyFont="1" applyFill="1" applyBorder="1"/>
    <xf numFmtId="0" fontId="11" fillId="0" borderId="1" xfId="0" applyFont="1" applyFill="1" applyBorder="1" applyAlignment="1">
      <alignment horizontal="left"/>
    </xf>
    <xf numFmtId="0" fontId="13" fillId="4" borderId="1" xfId="0" applyFont="1" applyFill="1" applyBorder="1"/>
    <xf numFmtId="0" fontId="11" fillId="4" borderId="1" xfId="0" applyFont="1" applyFill="1" applyBorder="1" applyAlignment="1">
      <alignment horizontal="left"/>
    </xf>
    <xf numFmtId="0" fontId="11" fillId="4" borderId="1" xfId="0" applyFont="1" applyFill="1" applyBorder="1"/>
    <xf numFmtId="0" fontId="11" fillId="0" borderId="1" xfId="0" applyFont="1" applyFill="1" applyBorder="1" applyAlignment="1">
      <alignment horizontal="center"/>
    </xf>
    <xf numFmtId="14" fontId="11" fillId="0" borderId="1" xfId="0" applyNumberFormat="1" applyFont="1" applyFill="1" applyBorder="1" applyAlignment="1">
      <alignment horizontal="left"/>
    </xf>
    <xf numFmtId="1" fontId="11" fillId="0" borderId="1" xfId="0" applyNumberFormat="1" applyFont="1" applyFill="1" applyBorder="1" applyAlignment="1">
      <alignment horizontal="center"/>
    </xf>
    <xf numFmtId="0" fontId="15" fillId="7" borderId="1" xfId="0" applyFont="1" applyFill="1" applyBorder="1"/>
    <xf numFmtId="0" fontId="15" fillId="7" borderId="1" xfId="0" applyFont="1" applyFill="1" applyBorder="1" applyAlignment="1">
      <alignment horizontal="left"/>
    </xf>
    <xf numFmtId="0" fontId="15" fillId="7" borderId="1" xfId="0" applyFont="1" applyFill="1" applyBorder="1" applyAlignment="1">
      <alignment horizontal="center"/>
    </xf>
    <xf numFmtId="0" fontId="15" fillId="5" borderId="1" xfId="0" applyFont="1" applyFill="1" applyBorder="1"/>
    <xf numFmtId="0" fontId="15" fillId="5" borderId="1" xfId="0" applyFont="1" applyFill="1" applyBorder="1" applyAlignment="1">
      <alignment horizontal="left"/>
    </xf>
    <xf numFmtId="0" fontId="15" fillId="5" borderId="1" xfId="0" applyFont="1" applyFill="1" applyBorder="1" applyAlignment="1">
      <alignment horizontal="center"/>
    </xf>
    <xf numFmtId="16" fontId="11" fillId="0" borderId="1" xfId="0" applyNumberFormat="1" applyFont="1" applyFill="1" applyBorder="1" applyAlignment="1">
      <alignment horizontal="left"/>
    </xf>
    <xf numFmtId="164" fontId="11" fillId="0" borderId="1" xfId="0" applyNumberFormat="1" applyFont="1" applyFill="1" applyBorder="1" applyAlignment="1">
      <alignment horizontal="left"/>
    </xf>
    <xf numFmtId="0" fontId="14" fillId="0" borderId="1" xfId="0" applyFont="1" applyFill="1" applyBorder="1"/>
    <xf numFmtId="0" fontId="14" fillId="0" borderId="1" xfId="0" applyFont="1" applyFill="1" applyBorder="1" applyAlignment="1">
      <alignment horizontal="left"/>
    </xf>
    <xf numFmtId="0" fontId="14" fillId="0" borderId="1" xfId="0" applyFont="1" applyFill="1" applyBorder="1" applyAlignment="1">
      <alignment horizontal="center"/>
    </xf>
    <xf numFmtId="0" fontId="11" fillId="5" borderId="1" xfId="0" applyFont="1" applyFill="1" applyBorder="1" applyAlignment="1">
      <alignment horizontal="center"/>
    </xf>
    <xf numFmtId="16" fontId="0" fillId="0" borderId="0" xfId="0" applyNumberFormat="1"/>
    <xf numFmtId="0" fontId="3" fillId="0" borderId="0" xfId="0" applyFont="1" applyBorder="1"/>
    <xf numFmtId="0" fontId="17" fillId="9" borderId="1" xfId="0" applyFont="1" applyFill="1" applyBorder="1"/>
    <xf numFmtId="0" fontId="17" fillId="9" borderId="1" xfId="0" applyFont="1" applyFill="1" applyBorder="1" applyAlignment="1">
      <alignment horizontal="center"/>
    </xf>
    <xf numFmtId="0" fontId="17" fillId="5" borderId="1" xfId="0" applyFont="1" applyFill="1" applyBorder="1"/>
    <xf numFmtId="0" fontId="17" fillId="5" borderId="1" xfId="0" applyFont="1" applyFill="1" applyBorder="1" applyAlignment="1">
      <alignment horizontal="center"/>
    </xf>
    <xf numFmtId="0" fontId="18" fillId="0" borderId="0" xfId="0" applyFont="1"/>
    <xf numFmtId="0" fontId="3" fillId="0" borderId="0" xfId="0" applyFont="1" applyAlignment="1">
      <alignment vertical="center" wrapText="1"/>
    </xf>
    <xf numFmtId="0" fontId="0" fillId="0" borderId="0" xfId="0" applyAlignment="1"/>
    <xf numFmtId="0" fontId="20" fillId="0" borderId="0" xfId="0" applyFont="1" applyAlignment="1">
      <alignment horizontal="center" vertical="center" wrapText="1"/>
    </xf>
    <xf numFmtId="0" fontId="21" fillId="0" borderId="0" xfId="0" applyFont="1" applyAlignment="1">
      <alignmen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0" fillId="0" borderId="0" xfId="0" applyFont="1" applyBorder="1" applyAlignment="1">
      <alignment horizontal="center" vertical="center" wrapText="1"/>
    </xf>
    <xf numFmtId="0" fontId="3" fillId="0" borderId="0" xfId="0" applyFont="1" applyBorder="1" applyAlignment="1">
      <alignment vertical="center" wrapText="1"/>
    </xf>
    <xf numFmtId="0" fontId="21" fillId="0" borderId="0" xfId="0" applyFont="1" applyBorder="1" applyAlignment="1">
      <alignment vertical="center" wrapText="1"/>
    </xf>
    <xf numFmtId="0" fontId="10" fillId="0" borderId="0" xfId="1" applyFont="1" applyBorder="1" applyAlignme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vertical="center" wrapText="1"/>
    </xf>
    <xf numFmtId="0" fontId="1" fillId="0" borderId="0" xfId="0" applyFont="1" applyBorder="1" applyAlignment="1">
      <alignment horizontal="left" vertical="center"/>
    </xf>
    <xf numFmtId="0" fontId="3" fillId="0" borderId="0" xfId="0" applyFont="1" applyAlignment="1">
      <alignment vertical="center" wrapText="1"/>
    </xf>
    <xf numFmtId="0" fontId="20" fillId="3" borderId="0" xfId="0" applyFont="1" applyFill="1" applyAlignment="1">
      <alignment horizontal="center" vertical="center" wrapText="1"/>
    </xf>
    <xf numFmtId="0" fontId="20" fillId="3" borderId="0" xfId="0" applyFont="1" applyFill="1" applyBorder="1" applyAlignment="1">
      <alignment horizontal="center" vertical="center" wrapText="1"/>
    </xf>
    <xf numFmtId="0" fontId="21" fillId="3" borderId="0" xfId="0" applyFont="1" applyFill="1" applyBorder="1" applyAlignment="1">
      <alignment vertical="center" wrapText="1"/>
    </xf>
    <xf numFmtId="0" fontId="20" fillId="6"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0" borderId="0" xfId="1" applyFont="1" applyFill="1" applyBorder="1"/>
    <xf numFmtId="0" fontId="0" fillId="0" borderId="0" xfId="0" applyFill="1"/>
    <xf numFmtId="0" fontId="11" fillId="0" borderId="0" xfId="1" applyFont="1" applyFill="1" applyBorder="1"/>
    <xf numFmtId="0" fontId="20" fillId="0" borderId="0" xfId="0" applyFont="1" applyFill="1" applyAlignment="1">
      <alignment horizontal="center" vertical="center" wrapText="1"/>
    </xf>
    <xf numFmtId="0" fontId="7" fillId="0" borderId="0" xfId="0" applyFont="1" applyFill="1" applyAlignment="1">
      <alignment horizontal="center" vertical="center" wrapText="1"/>
    </xf>
    <xf numFmtId="0" fontId="20" fillId="2" borderId="0" xfId="0" applyFont="1" applyFill="1" applyAlignment="1">
      <alignment horizontal="center" vertical="center" wrapText="1"/>
    </xf>
    <xf numFmtId="0" fontId="11" fillId="2" borderId="0" xfId="1" applyFont="1" applyFill="1" applyBorder="1"/>
    <xf numFmtId="0" fontId="11" fillId="3" borderId="0" xfId="1" applyFont="1" applyFill="1" applyBorder="1"/>
    <xf numFmtId="0" fontId="6" fillId="0" borderId="0" xfId="0" applyFont="1" applyFill="1" applyAlignment="1">
      <alignment vertical="center" wrapText="1"/>
    </xf>
    <xf numFmtId="0" fontId="21" fillId="0" borderId="0" xfId="0" applyFont="1" applyFill="1" applyAlignment="1">
      <alignment vertical="center" wrapText="1"/>
    </xf>
    <xf numFmtId="0" fontId="13" fillId="2" borderId="1" xfId="0" applyFont="1" applyFill="1" applyBorder="1"/>
    <xf numFmtId="0" fontId="14" fillId="2" borderId="1" xfId="0" applyFont="1" applyFill="1" applyBorder="1" applyAlignment="1">
      <alignment horizontal="left"/>
    </xf>
    <xf numFmtId="0" fontId="14" fillId="2" borderId="1" xfId="0" applyFont="1" applyFill="1" applyBorder="1" applyAlignment="1">
      <alignment horizontal="center"/>
    </xf>
    <xf numFmtId="0" fontId="13" fillId="3" borderId="1" xfId="0" applyFont="1" applyFill="1" applyBorder="1"/>
    <xf numFmtId="0" fontId="12" fillId="2" borderId="1" xfId="0" applyFont="1" applyFill="1" applyBorder="1"/>
    <xf numFmtId="164" fontId="11" fillId="2" borderId="1" xfId="0" applyNumberFormat="1" applyFont="1" applyFill="1" applyBorder="1" applyAlignment="1">
      <alignment horizontal="left"/>
    </xf>
    <xf numFmtId="1" fontId="11" fillId="2" borderId="1" xfId="0" applyNumberFormat="1" applyFont="1" applyFill="1" applyBorder="1" applyAlignment="1">
      <alignment horizontal="center"/>
    </xf>
    <xf numFmtId="0" fontId="11" fillId="6" borderId="1" xfId="0" applyFont="1" applyFill="1" applyBorder="1" applyAlignment="1">
      <alignment horizontal="left"/>
    </xf>
    <xf numFmtId="0" fontId="16" fillId="6" borderId="1" xfId="0" applyFont="1" applyFill="1" applyBorder="1" applyAlignment="1">
      <alignment horizontal="center"/>
    </xf>
    <xf numFmtId="0" fontId="22" fillId="6" borderId="1" xfId="0" applyFont="1" applyFill="1" applyBorder="1"/>
    <xf numFmtId="0" fontId="11" fillId="3" borderId="1" xfId="0" applyFont="1" applyFill="1" applyBorder="1"/>
    <xf numFmtId="16" fontId="11" fillId="3" borderId="1" xfId="0" applyNumberFormat="1" applyFont="1" applyFill="1" applyBorder="1" applyAlignment="1">
      <alignment horizontal="left"/>
    </xf>
    <xf numFmtId="0" fontId="11" fillId="3" borderId="1" xfId="0" applyFont="1" applyFill="1" applyBorder="1" applyAlignment="1">
      <alignment horizontal="center"/>
    </xf>
    <xf numFmtId="0" fontId="11" fillId="3" borderId="1" xfId="0" applyFont="1" applyFill="1" applyBorder="1" applyAlignment="1">
      <alignment horizontal="left"/>
    </xf>
    <xf numFmtId="0" fontId="11" fillId="3" borderId="0" xfId="1" applyFont="1" applyFill="1" applyBorder="1" applyAlignment="1"/>
    <xf numFmtId="0" fontId="23" fillId="3" borderId="0" xfId="0" applyFont="1" applyFill="1" applyAlignment="1"/>
    <xf numFmtId="0" fontId="23" fillId="3" borderId="0" xfId="0" applyFont="1" applyFill="1"/>
    <xf numFmtId="0" fontId="23" fillId="2" borderId="0" xfId="0" applyFont="1" applyFill="1"/>
    <xf numFmtId="0" fontId="23" fillId="6" borderId="0" xfId="0" applyFont="1" applyFill="1"/>
    <xf numFmtId="0" fontId="11" fillId="6" borderId="0" xfId="1" applyFont="1" applyFill="1" applyBorder="1"/>
    <xf numFmtId="0" fontId="23" fillId="0" borderId="0" xfId="0" applyFont="1" applyFill="1"/>
    <xf numFmtId="0" fontId="23" fillId="0" borderId="0" xfId="0" applyFont="1"/>
    <xf numFmtId="0" fontId="0" fillId="9" borderId="0" xfId="0" applyFill="1"/>
    <xf numFmtId="0" fontId="24" fillId="3" borderId="0" xfId="0" applyFont="1" applyFill="1"/>
    <xf numFmtId="0" fontId="24" fillId="2" borderId="0" xfId="0" applyFont="1" applyFill="1"/>
    <xf numFmtId="0" fontId="24" fillId="6" borderId="0" xfId="0" applyFont="1" applyFill="1"/>
    <xf numFmtId="0" fontId="5" fillId="0" borderId="0" xfId="0" applyFont="1" applyFill="1" applyAlignment="1">
      <alignment vertical="center" wrapText="1"/>
    </xf>
    <xf numFmtId="0" fontId="3" fillId="0" borderId="0" xfId="0" applyFont="1" applyFill="1" applyAlignment="1">
      <alignment vertical="center" wrapText="1"/>
    </xf>
    <xf numFmtId="0" fontId="15" fillId="0" borderId="0" xfId="0" applyFont="1"/>
    <xf numFmtId="0" fontId="24" fillId="0" borderId="0" xfId="0" applyFont="1"/>
    <xf numFmtId="0" fontId="24"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xf numFmtId="0" fontId="24" fillId="0" borderId="0" xfId="0" applyFont="1" applyFill="1"/>
    <xf numFmtId="0" fontId="24" fillId="3" borderId="0" xfId="0" applyFont="1" applyFill="1" applyAlignment="1"/>
    <xf numFmtId="0" fontId="23" fillId="2" borderId="0" xfId="0" applyFont="1" applyFill="1" applyAlignment="1"/>
    <xf numFmtId="0" fontId="23" fillId="6" borderId="0" xfId="0" applyFont="1" applyFill="1" applyBorder="1"/>
    <xf numFmtId="0" fontId="24" fillId="8" borderId="0" xfId="0" applyFont="1" applyFill="1"/>
    <xf numFmtId="0" fontId="0" fillId="8" borderId="0" xfId="0" applyFill="1"/>
    <xf numFmtId="0" fontId="20" fillId="8" borderId="0" xfId="0" applyFont="1" applyFill="1" applyBorder="1" applyAlignment="1">
      <alignment horizontal="center" vertical="center" wrapText="1"/>
    </xf>
    <xf numFmtId="0" fontId="0" fillId="2" borderId="0" xfId="0" applyFill="1"/>
    <xf numFmtId="0" fontId="0" fillId="8" borderId="0" xfId="0" applyFill="1" applyAlignment="1">
      <alignment wrapText="1"/>
    </xf>
    <xf numFmtId="0" fontId="3" fillId="0" borderId="0" xfId="0" applyFont="1" applyAlignment="1">
      <alignment vertical="center" wrapText="1"/>
    </xf>
    <xf numFmtId="0" fontId="8" fillId="9" borderId="0" xfId="0" applyFont="1" applyFill="1" applyAlignment="1">
      <alignment horizontal="center"/>
    </xf>
    <xf numFmtId="17" fontId="1" fillId="0" borderId="0" xfId="0" applyNumberFormat="1"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9" fillId="0" borderId="0" xfId="0" applyFont="1" applyAlignment="1">
      <alignment horizontal="center"/>
    </xf>
    <xf numFmtId="0" fontId="1" fillId="0" borderId="0" xfId="0" applyFont="1" applyAlignment="1">
      <alignment horizontal="center"/>
    </xf>
    <xf numFmtId="0" fontId="15" fillId="0" borderId="0" xfId="0" applyFont="1" applyBorder="1" applyAlignment="1">
      <alignment horizontal="center"/>
    </xf>
    <xf numFmtId="0" fontId="24" fillId="0" borderId="0" xfId="0" applyFont="1" applyBorder="1" applyAlignment="1">
      <alignment horizontal="center"/>
    </xf>
    <xf numFmtId="0" fontId="3" fillId="0" borderId="0" xfId="0" applyFont="1" applyFill="1" applyAlignment="1">
      <alignment vertical="center" wrapText="1"/>
    </xf>
  </cellXfs>
  <cellStyles count="2">
    <cellStyle name="Standaard" xfId="0" builtinId="0"/>
    <cellStyle name="Standaard_Blad1" xfId="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tabSelected="1" topLeftCell="A35" workbookViewId="0">
      <selection activeCell="V63" sqref="V63"/>
    </sheetView>
  </sheetViews>
  <sheetFormatPr defaultRowHeight="15" x14ac:dyDescent="0.25"/>
  <cols>
    <col min="1" max="1" width="7.140625" customWidth="1"/>
    <col min="2" max="20" width="4.7109375" customWidth="1"/>
    <col min="21" max="21" width="3.85546875" bestFit="1" customWidth="1"/>
  </cols>
  <sheetData>
    <row r="1" spans="1:21" ht="15.75" x14ac:dyDescent="0.25">
      <c r="A1" s="112" t="s">
        <v>109</v>
      </c>
      <c r="B1" s="112"/>
      <c r="C1" s="112"/>
      <c r="D1" s="112"/>
      <c r="E1" s="112"/>
      <c r="F1" s="112"/>
      <c r="G1" s="112"/>
      <c r="H1" s="112"/>
      <c r="I1" s="112"/>
      <c r="J1" s="112"/>
      <c r="K1" s="112"/>
      <c r="L1" s="112"/>
      <c r="M1" s="112"/>
      <c r="N1" s="112"/>
      <c r="O1" s="112"/>
      <c r="P1" s="112"/>
      <c r="Q1" s="112"/>
      <c r="R1" s="112"/>
      <c r="S1" s="112"/>
      <c r="T1" s="112"/>
    </row>
    <row r="2" spans="1:21" x14ac:dyDescent="0.25">
      <c r="A2" s="1"/>
      <c r="B2" s="1"/>
      <c r="C2" s="1"/>
      <c r="D2" s="1"/>
      <c r="E2" s="1"/>
      <c r="F2" s="1"/>
      <c r="G2" s="1"/>
      <c r="H2" s="1"/>
      <c r="I2" s="1"/>
      <c r="J2" s="1"/>
      <c r="K2" s="1"/>
      <c r="L2" s="1"/>
      <c r="M2" s="1"/>
      <c r="N2" s="1"/>
      <c r="O2" s="1"/>
      <c r="P2" s="1"/>
      <c r="Q2" s="1"/>
      <c r="R2" s="1"/>
      <c r="S2" s="1"/>
      <c r="T2" s="1"/>
    </row>
    <row r="3" spans="1:21" ht="15.75" x14ac:dyDescent="0.25">
      <c r="A3" s="39"/>
      <c r="B3" s="113">
        <v>43647</v>
      </c>
      <c r="C3" s="114"/>
      <c r="D3" s="114"/>
      <c r="E3" s="114"/>
      <c r="F3" s="114"/>
      <c r="G3" s="114"/>
      <c r="H3" s="39"/>
      <c r="I3" s="113">
        <v>43678</v>
      </c>
      <c r="J3" s="114"/>
      <c r="K3" s="114"/>
      <c r="L3" s="114"/>
      <c r="M3" s="114"/>
      <c r="N3" s="39"/>
      <c r="O3" s="39"/>
      <c r="P3" s="113">
        <v>43709</v>
      </c>
      <c r="Q3" s="114"/>
      <c r="R3" s="114"/>
      <c r="S3" s="114"/>
      <c r="T3" s="114"/>
    </row>
    <row r="4" spans="1:21" ht="15.75" thickBot="1" x14ac:dyDescent="0.3">
      <c r="A4" s="49" t="s">
        <v>3</v>
      </c>
      <c r="B4" s="50">
        <v>27</v>
      </c>
      <c r="C4" s="50">
        <v>28</v>
      </c>
      <c r="D4" s="50">
        <v>29</v>
      </c>
      <c r="E4" s="50">
        <v>30</v>
      </c>
      <c r="F4" s="50">
        <v>31</v>
      </c>
      <c r="G4" s="50"/>
      <c r="H4" s="51"/>
      <c r="I4" s="50">
        <v>31</v>
      </c>
      <c r="J4" s="50">
        <v>32</v>
      </c>
      <c r="K4" s="50">
        <v>33</v>
      </c>
      <c r="L4" s="50">
        <v>34</v>
      </c>
      <c r="M4" s="50">
        <v>35</v>
      </c>
      <c r="N4" s="51"/>
      <c r="O4" s="51"/>
      <c r="P4" s="50">
        <v>35</v>
      </c>
      <c r="Q4" s="50">
        <v>36</v>
      </c>
      <c r="R4" s="50">
        <v>37</v>
      </c>
      <c r="S4" s="50">
        <v>38</v>
      </c>
      <c r="T4" s="50">
        <v>39</v>
      </c>
      <c r="U4" s="50">
        <v>40</v>
      </c>
    </row>
    <row r="5" spans="1:21" ht="15.75" thickTop="1" x14ac:dyDescent="0.25">
      <c r="A5" s="2" t="s">
        <v>4</v>
      </c>
      <c r="B5" s="4">
        <v>1</v>
      </c>
      <c r="C5" s="4">
        <v>8</v>
      </c>
      <c r="D5" s="4">
        <v>15</v>
      </c>
      <c r="E5" s="4">
        <v>22</v>
      </c>
      <c r="F5" s="41">
        <v>29</v>
      </c>
      <c r="G5" s="4"/>
      <c r="H5" s="3"/>
      <c r="I5" s="3"/>
      <c r="J5" s="4">
        <v>5</v>
      </c>
      <c r="K5" s="4">
        <v>12</v>
      </c>
      <c r="L5" s="41">
        <v>19</v>
      </c>
      <c r="M5" s="41">
        <v>26</v>
      </c>
      <c r="N5" s="39"/>
      <c r="O5" s="39"/>
      <c r="P5" s="42"/>
      <c r="Q5" s="41">
        <v>2</v>
      </c>
      <c r="R5" s="41">
        <v>9</v>
      </c>
      <c r="S5" s="41">
        <v>16</v>
      </c>
      <c r="T5" s="41">
        <v>23</v>
      </c>
      <c r="U5" s="41">
        <v>30</v>
      </c>
    </row>
    <row r="6" spans="1:21" x14ac:dyDescent="0.25">
      <c r="A6" s="2" t="s">
        <v>5</v>
      </c>
      <c r="B6" s="4">
        <v>2</v>
      </c>
      <c r="C6" s="4">
        <v>9</v>
      </c>
      <c r="D6" s="4">
        <v>16</v>
      </c>
      <c r="E6" s="4">
        <v>23</v>
      </c>
      <c r="F6" s="4">
        <v>30</v>
      </c>
      <c r="G6" s="3"/>
      <c r="H6" s="3"/>
      <c r="I6" s="4"/>
      <c r="J6" s="4">
        <v>6</v>
      </c>
      <c r="K6" s="4">
        <v>13</v>
      </c>
      <c r="L6" s="41">
        <v>20</v>
      </c>
      <c r="M6" s="41">
        <v>27</v>
      </c>
      <c r="N6" s="39"/>
      <c r="O6" s="39"/>
      <c r="P6" s="42"/>
      <c r="Q6" s="41">
        <v>3</v>
      </c>
      <c r="R6" s="41">
        <v>10</v>
      </c>
      <c r="S6" s="41">
        <v>17</v>
      </c>
      <c r="T6" s="41">
        <v>24</v>
      </c>
      <c r="U6" s="4"/>
    </row>
    <row r="7" spans="1:21" x14ac:dyDescent="0.25">
      <c r="A7" s="2" t="s">
        <v>6</v>
      </c>
      <c r="B7" s="4">
        <v>3</v>
      </c>
      <c r="C7" s="4">
        <v>10</v>
      </c>
      <c r="D7" s="4">
        <v>17</v>
      </c>
      <c r="E7" s="4">
        <v>24</v>
      </c>
      <c r="F7" s="4">
        <v>31</v>
      </c>
      <c r="G7" s="3"/>
      <c r="H7" s="3"/>
      <c r="I7" s="4"/>
      <c r="J7" s="4">
        <v>7</v>
      </c>
      <c r="K7" s="4">
        <v>14</v>
      </c>
      <c r="L7" s="41">
        <v>21</v>
      </c>
      <c r="M7" s="41">
        <v>28</v>
      </c>
      <c r="N7" s="39"/>
      <c r="O7" s="39"/>
      <c r="P7" s="42"/>
      <c r="Q7" s="41">
        <v>4</v>
      </c>
      <c r="R7" s="41">
        <v>11</v>
      </c>
      <c r="S7" s="41">
        <v>18</v>
      </c>
      <c r="T7" s="41">
        <v>25</v>
      </c>
      <c r="U7" s="4"/>
    </row>
    <row r="8" spans="1:21" x14ac:dyDescent="0.25">
      <c r="A8" s="2" t="s">
        <v>5</v>
      </c>
      <c r="B8" s="4">
        <v>4</v>
      </c>
      <c r="C8" s="4">
        <v>11</v>
      </c>
      <c r="D8" s="4">
        <v>18</v>
      </c>
      <c r="E8" s="4">
        <v>25</v>
      </c>
      <c r="F8" s="4"/>
      <c r="G8" s="3"/>
      <c r="H8" s="3"/>
      <c r="I8" s="4">
        <v>1</v>
      </c>
      <c r="J8" s="4">
        <v>8</v>
      </c>
      <c r="K8" s="4">
        <v>15</v>
      </c>
      <c r="L8" s="41">
        <v>22</v>
      </c>
      <c r="M8" s="41">
        <v>29</v>
      </c>
      <c r="N8" s="39"/>
      <c r="O8" s="39"/>
      <c r="P8" s="42"/>
      <c r="Q8" s="41">
        <v>5</v>
      </c>
      <c r="R8" s="41">
        <v>12</v>
      </c>
      <c r="S8" s="41">
        <v>19</v>
      </c>
      <c r="T8" s="41">
        <v>26</v>
      </c>
      <c r="U8" s="4"/>
    </row>
    <row r="9" spans="1:21" x14ac:dyDescent="0.25">
      <c r="A9" s="2" t="s">
        <v>7</v>
      </c>
      <c r="B9" s="4">
        <v>5</v>
      </c>
      <c r="C9" s="4">
        <v>12</v>
      </c>
      <c r="D9" s="4">
        <v>19</v>
      </c>
      <c r="E9" s="4">
        <v>26</v>
      </c>
      <c r="F9" s="4"/>
      <c r="G9" s="3"/>
      <c r="H9" s="3"/>
      <c r="I9" s="4">
        <v>2</v>
      </c>
      <c r="J9" s="4">
        <v>9</v>
      </c>
      <c r="K9" s="4">
        <v>16</v>
      </c>
      <c r="L9" s="41">
        <v>23</v>
      </c>
      <c r="M9" s="41">
        <v>30</v>
      </c>
      <c r="N9" s="39"/>
      <c r="O9" s="39"/>
      <c r="P9" s="41"/>
      <c r="Q9" s="41">
        <v>6</v>
      </c>
      <c r="R9" s="41">
        <v>13</v>
      </c>
      <c r="S9" s="41">
        <v>20</v>
      </c>
      <c r="T9" s="41">
        <v>27</v>
      </c>
      <c r="U9" s="4"/>
    </row>
    <row r="10" spans="1:21" x14ac:dyDescent="0.25">
      <c r="A10" s="2" t="s">
        <v>8</v>
      </c>
      <c r="B10" s="4">
        <v>6</v>
      </c>
      <c r="C10" s="4">
        <v>13</v>
      </c>
      <c r="D10" s="4">
        <v>20</v>
      </c>
      <c r="E10" s="4">
        <v>27</v>
      </c>
      <c r="F10" s="4"/>
      <c r="G10" s="3"/>
      <c r="H10" s="3"/>
      <c r="I10" s="4">
        <v>3</v>
      </c>
      <c r="J10" s="4">
        <v>10</v>
      </c>
      <c r="K10" s="4">
        <v>17</v>
      </c>
      <c r="L10" s="41">
        <v>24</v>
      </c>
      <c r="M10" s="41">
        <v>31</v>
      </c>
      <c r="N10" s="39"/>
      <c r="O10" s="39"/>
      <c r="P10" s="41"/>
      <c r="Q10" s="41">
        <v>7</v>
      </c>
      <c r="R10" s="41">
        <v>14</v>
      </c>
      <c r="S10" s="41">
        <v>21</v>
      </c>
      <c r="T10" s="41">
        <v>28</v>
      </c>
      <c r="U10" s="4"/>
    </row>
    <row r="11" spans="1:21" x14ac:dyDescent="0.25">
      <c r="A11" s="2" t="s">
        <v>8</v>
      </c>
      <c r="B11" s="4">
        <v>7</v>
      </c>
      <c r="C11" s="4">
        <v>14</v>
      </c>
      <c r="D11" s="4">
        <v>21</v>
      </c>
      <c r="E11" s="4">
        <v>28</v>
      </c>
      <c r="F11" s="4"/>
      <c r="G11" s="3"/>
      <c r="H11" s="3"/>
      <c r="I11" s="4">
        <v>4</v>
      </c>
      <c r="J11" s="4">
        <v>11</v>
      </c>
      <c r="K11" s="4">
        <v>18</v>
      </c>
      <c r="L11" s="41">
        <v>25</v>
      </c>
      <c r="M11" s="42"/>
      <c r="N11" s="39"/>
      <c r="O11" s="39"/>
      <c r="P11" s="41">
        <v>1</v>
      </c>
      <c r="Q11" s="41">
        <v>8</v>
      </c>
      <c r="R11" s="41">
        <v>15</v>
      </c>
      <c r="S11" s="41">
        <v>22</v>
      </c>
      <c r="T11" s="41">
        <v>29</v>
      </c>
      <c r="U11" s="4"/>
    </row>
    <row r="12" spans="1:21" x14ac:dyDescent="0.25">
      <c r="A12" s="111"/>
      <c r="B12" s="111"/>
      <c r="C12" s="111"/>
      <c r="D12" s="111"/>
      <c r="E12" s="111"/>
      <c r="F12" s="111"/>
      <c r="G12" s="111"/>
      <c r="H12" s="111"/>
      <c r="I12" s="111"/>
      <c r="J12" s="111"/>
      <c r="K12" s="111"/>
      <c r="L12" s="111"/>
      <c r="M12" s="111"/>
      <c r="N12" s="111"/>
      <c r="O12" s="111"/>
      <c r="P12" s="111"/>
      <c r="Q12" s="111"/>
      <c r="R12" s="111"/>
      <c r="S12" s="111"/>
      <c r="T12" s="111"/>
    </row>
    <row r="13" spans="1:21" ht="15.75" x14ac:dyDescent="0.25">
      <c r="A13" s="39"/>
      <c r="B13" s="114" t="s">
        <v>9</v>
      </c>
      <c r="C13" s="114"/>
      <c r="D13" s="114"/>
      <c r="E13" s="114"/>
      <c r="F13" s="114"/>
      <c r="G13" s="114"/>
      <c r="H13" s="39"/>
      <c r="I13" s="114" t="s">
        <v>10</v>
      </c>
      <c r="J13" s="114"/>
      <c r="K13" s="114"/>
      <c r="L13" s="114"/>
      <c r="M13" s="114"/>
      <c r="N13" s="39"/>
      <c r="O13" s="39"/>
      <c r="P13" s="114" t="s">
        <v>11</v>
      </c>
      <c r="Q13" s="114"/>
      <c r="R13" s="114"/>
      <c r="S13" s="114"/>
      <c r="T13" s="114"/>
    </row>
    <row r="14" spans="1:21" ht="15.75" thickBot="1" x14ac:dyDescent="0.3">
      <c r="A14" s="49" t="s">
        <v>3</v>
      </c>
      <c r="B14" s="50">
        <v>40</v>
      </c>
      <c r="C14" s="50">
        <v>41</v>
      </c>
      <c r="D14" s="50">
        <v>42</v>
      </c>
      <c r="E14" s="50">
        <v>43</v>
      </c>
      <c r="F14" s="50">
        <v>44</v>
      </c>
      <c r="G14" s="50"/>
      <c r="H14" s="51"/>
      <c r="I14" s="50">
        <v>44</v>
      </c>
      <c r="J14" s="50">
        <v>45</v>
      </c>
      <c r="K14" s="50">
        <v>46</v>
      </c>
      <c r="L14" s="50">
        <v>47</v>
      </c>
      <c r="M14" s="50">
        <v>48</v>
      </c>
      <c r="N14" s="51"/>
      <c r="O14" s="51"/>
      <c r="P14" s="50">
        <v>48</v>
      </c>
      <c r="Q14" s="50">
        <v>49</v>
      </c>
      <c r="R14" s="50">
        <v>50</v>
      </c>
      <c r="S14" s="50">
        <v>51</v>
      </c>
      <c r="T14" s="50">
        <v>52</v>
      </c>
      <c r="U14" s="50">
        <v>1</v>
      </c>
    </row>
    <row r="15" spans="1:21" ht="15.75" thickTop="1" x14ac:dyDescent="0.25">
      <c r="A15" s="2" t="s">
        <v>4</v>
      </c>
      <c r="B15" s="42"/>
      <c r="C15" s="41">
        <v>7</v>
      </c>
      <c r="D15" s="62">
        <v>14</v>
      </c>
      <c r="E15" s="54">
        <v>21</v>
      </c>
      <c r="F15" s="41">
        <v>28</v>
      </c>
      <c r="G15" s="41"/>
      <c r="H15" s="42"/>
      <c r="I15" s="42"/>
      <c r="J15" s="41">
        <v>4</v>
      </c>
      <c r="K15" s="41">
        <v>11</v>
      </c>
      <c r="L15" s="41">
        <v>18</v>
      </c>
      <c r="M15" s="41">
        <v>25</v>
      </c>
      <c r="N15" s="42"/>
      <c r="O15" s="42"/>
      <c r="P15" s="42"/>
      <c r="Q15" s="41">
        <v>2</v>
      </c>
      <c r="R15" s="41">
        <v>9</v>
      </c>
      <c r="S15" s="41">
        <v>16</v>
      </c>
      <c r="T15" s="55">
        <v>23</v>
      </c>
      <c r="U15" s="55">
        <v>30</v>
      </c>
    </row>
    <row r="16" spans="1:21" x14ac:dyDescent="0.25">
      <c r="A16" s="2" t="s">
        <v>5</v>
      </c>
      <c r="B16" s="41">
        <v>1</v>
      </c>
      <c r="C16" s="41">
        <v>8</v>
      </c>
      <c r="D16" s="62">
        <v>15</v>
      </c>
      <c r="E16" s="54">
        <v>22</v>
      </c>
      <c r="F16" s="41">
        <v>29</v>
      </c>
      <c r="G16" s="41"/>
      <c r="H16" s="42"/>
      <c r="I16" s="42"/>
      <c r="J16" s="41">
        <v>5</v>
      </c>
      <c r="K16" s="41">
        <v>12</v>
      </c>
      <c r="L16" s="41">
        <v>19</v>
      </c>
      <c r="M16" s="41">
        <v>26</v>
      </c>
      <c r="N16" s="42"/>
      <c r="O16" s="42"/>
      <c r="P16" s="42"/>
      <c r="Q16" s="41">
        <v>3</v>
      </c>
      <c r="R16" s="41">
        <v>10</v>
      </c>
      <c r="S16" s="41">
        <v>17</v>
      </c>
      <c r="T16" s="55">
        <v>24</v>
      </c>
      <c r="U16" s="55">
        <v>31</v>
      </c>
    </row>
    <row r="17" spans="1:21" x14ac:dyDescent="0.25">
      <c r="A17" s="2" t="s">
        <v>6</v>
      </c>
      <c r="B17" s="41">
        <v>2</v>
      </c>
      <c r="C17" s="41">
        <v>9</v>
      </c>
      <c r="D17" s="62">
        <v>16</v>
      </c>
      <c r="E17" s="54">
        <v>23</v>
      </c>
      <c r="F17" s="41">
        <v>30</v>
      </c>
      <c r="G17" s="42"/>
      <c r="H17" s="42"/>
      <c r="I17" s="41"/>
      <c r="J17" s="41">
        <v>6</v>
      </c>
      <c r="K17" s="41">
        <v>13</v>
      </c>
      <c r="L17" s="41">
        <v>20</v>
      </c>
      <c r="M17" s="41">
        <v>27</v>
      </c>
      <c r="N17" s="42"/>
      <c r="O17" s="42"/>
      <c r="P17" s="42"/>
      <c r="Q17" s="41">
        <v>4</v>
      </c>
      <c r="R17" s="41">
        <v>11</v>
      </c>
      <c r="S17" s="41">
        <v>18</v>
      </c>
      <c r="T17" s="55">
        <v>25</v>
      </c>
    </row>
    <row r="18" spans="1:21" x14ac:dyDescent="0.25">
      <c r="A18" s="2" t="s">
        <v>5</v>
      </c>
      <c r="B18" s="41">
        <v>3</v>
      </c>
      <c r="C18" s="41">
        <v>10</v>
      </c>
      <c r="D18" s="62">
        <v>17</v>
      </c>
      <c r="E18" s="54">
        <v>24</v>
      </c>
      <c r="F18" s="41">
        <v>31</v>
      </c>
      <c r="G18" s="42"/>
      <c r="H18" s="42"/>
      <c r="I18" s="41"/>
      <c r="J18" s="41">
        <v>7</v>
      </c>
      <c r="K18" s="41">
        <v>14</v>
      </c>
      <c r="L18" s="41">
        <v>21</v>
      </c>
      <c r="M18" s="41">
        <v>28</v>
      </c>
      <c r="N18" s="42"/>
      <c r="O18" s="42"/>
      <c r="P18" s="42"/>
      <c r="Q18" s="41">
        <v>5</v>
      </c>
      <c r="R18" s="41">
        <v>12</v>
      </c>
      <c r="S18" s="41">
        <v>19</v>
      </c>
      <c r="T18" s="55">
        <v>26</v>
      </c>
    </row>
    <row r="19" spans="1:21" x14ac:dyDescent="0.25">
      <c r="A19" s="2" t="s">
        <v>7</v>
      </c>
      <c r="B19" s="41">
        <v>4</v>
      </c>
      <c r="C19" s="41">
        <v>11</v>
      </c>
      <c r="D19" s="62">
        <v>18</v>
      </c>
      <c r="E19" s="54">
        <v>25</v>
      </c>
      <c r="F19" s="41"/>
      <c r="G19" s="42"/>
      <c r="H19" s="42"/>
      <c r="I19" s="41">
        <v>1</v>
      </c>
      <c r="J19" s="41">
        <v>8</v>
      </c>
      <c r="K19" s="41">
        <v>15</v>
      </c>
      <c r="L19" s="41">
        <v>22</v>
      </c>
      <c r="M19" s="41">
        <v>29</v>
      </c>
      <c r="N19" s="42"/>
      <c r="O19" s="42"/>
      <c r="P19" s="41"/>
      <c r="Q19" s="41">
        <v>6</v>
      </c>
      <c r="R19" s="41">
        <v>13</v>
      </c>
      <c r="S19" s="41">
        <v>20</v>
      </c>
      <c r="T19" s="55">
        <v>27</v>
      </c>
    </row>
    <row r="20" spans="1:21" x14ac:dyDescent="0.25">
      <c r="A20" s="2" t="s">
        <v>8</v>
      </c>
      <c r="B20" s="41">
        <v>5</v>
      </c>
      <c r="C20" s="41">
        <v>12</v>
      </c>
      <c r="D20" s="62">
        <v>19</v>
      </c>
      <c r="E20" s="54">
        <v>26</v>
      </c>
      <c r="F20" s="41"/>
      <c r="G20" s="42"/>
      <c r="H20" s="42"/>
      <c r="I20" s="41">
        <v>2</v>
      </c>
      <c r="J20" s="41">
        <v>9</v>
      </c>
      <c r="K20" s="41">
        <v>16</v>
      </c>
      <c r="L20" s="41">
        <v>23</v>
      </c>
      <c r="M20" s="41">
        <v>30</v>
      </c>
      <c r="N20" s="42"/>
      <c r="O20" s="42"/>
      <c r="P20" s="41"/>
      <c r="Q20" s="41">
        <v>7</v>
      </c>
      <c r="R20" s="41">
        <v>14</v>
      </c>
      <c r="S20" s="41">
        <v>21</v>
      </c>
      <c r="T20" s="55">
        <v>28</v>
      </c>
    </row>
    <row r="21" spans="1:21" x14ac:dyDescent="0.25">
      <c r="A21" s="2" t="s">
        <v>8</v>
      </c>
      <c r="B21" s="41">
        <v>6</v>
      </c>
      <c r="C21" s="41">
        <v>13</v>
      </c>
      <c r="D21" s="62">
        <v>20</v>
      </c>
      <c r="E21" s="54">
        <v>27</v>
      </c>
      <c r="F21" s="41"/>
      <c r="G21" s="42"/>
      <c r="H21" s="42"/>
      <c r="I21" s="41">
        <v>3</v>
      </c>
      <c r="J21" s="41">
        <v>10</v>
      </c>
      <c r="K21" s="41">
        <v>17</v>
      </c>
      <c r="L21" s="41">
        <v>24</v>
      </c>
      <c r="M21" s="42"/>
      <c r="N21" s="42"/>
      <c r="O21" s="42"/>
      <c r="P21" s="41">
        <v>1</v>
      </c>
      <c r="Q21" s="41">
        <v>8</v>
      </c>
      <c r="R21" s="41">
        <v>15</v>
      </c>
      <c r="S21" s="41">
        <v>22</v>
      </c>
      <c r="T21" s="55">
        <v>29</v>
      </c>
    </row>
    <row r="22" spans="1:21" x14ac:dyDescent="0.25">
      <c r="A22" s="1"/>
      <c r="B22" s="1"/>
      <c r="C22" s="1"/>
      <c r="D22" s="1"/>
      <c r="E22" s="1"/>
      <c r="F22" s="1"/>
      <c r="G22" s="1"/>
      <c r="H22" s="1"/>
      <c r="I22" s="1"/>
      <c r="J22" s="1"/>
      <c r="K22" s="1"/>
      <c r="L22" s="1"/>
      <c r="M22" s="1"/>
      <c r="N22" s="1"/>
      <c r="O22" s="1"/>
      <c r="P22" s="1"/>
      <c r="Q22" s="1"/>
      <c r="R22" s="1"/>
      <c r="S22" s="1"/>
      <c r="T22" s="1"/>
    </row>
    <row r="23" spans="1:21" ht="15.75" x14ac:dyDescent="0.25">
      <c r="A23" s="1"/>
      <c r="B23" s="52" t="s">
        <v>12</v>
      </c>
      <c r="C23" s="52"/>
      <c r="D23" s="52"/>
      <c r="E23" s="52"/>
      <c r="F23" s="52"/>
      <c r="G23" s="5"/>
      <c r="H23" s="1"/>
      <c r="I23" s="52" t="s">
        <v>13</v>
      </c>
      <c r="J23" s="52"/>
      <c r="K23" s="52"/>
      <c r="L23" s="52"/>
      <c r="M23" s="5"/>
      <c r="N23" s="1"/>
      <c r="O23" s="1"/>
      <c r="P23" s="52" t="s">
        <v>14</v>
      </c>
      <c r="Q23" s="52"/>
      <c r="R23" s="52"/>
      <c r="S23" s="52"/>
      <c r="T23" s="52"/>
    </row>
    <row r="24" spans="1:21" ht="15.75" thickBot="1" x14ac:dyDescent="0.3">
      <c r="A24" s="49" t="s">
        <v>3</v>
      </c>
      <c r="B24" s="50">
        <v>1</v>
      </c>
      <c r="C24" s="50">
        <v>2</v>
      </c>
      <c r="D24" s="50">
        <v>3</v>
      </c>
      <c r="E24" s="50">
        <v>4</v>
      </c>
      <c r="F24" s="50">
        <v>5</v>
      </c>
      <c r="G24" s="51"/>
      <c r="H24" s="51"/>
      <c r="I24" s="50">
        <v>5</v>
      </c>
      <c r="J24" s="50">
        <v>6</v>
      </c>
      <c r="K24" s="50">
        <v>7</v>
      </c>
      <c r="L24" s="50">
        <v>8</v>
      </c>
      <c r="M24" s="50">
        <v>9</v>
      </c>
      <c r="N24" s="51"/>
      <c r="O24" s="51"/>
      <c r="P24" s="50">
        <v>9</v>
      </c>
      <c r="Q24" s="50">
        <v>10</v>
      </c>
      <c r="R24" s="50">
        <v>11</v>
      </c>
      <c r="S24" s="50">
        <v>12</v>
      </c>
      <c r="T24" s="50">
        <v>13</v>
      </c>
      <c r="U24" s="50">
        <v>14</v>
      </c>
    </row>
    <row r="25" spans="1:21" ht="15.75" thickTop="1" x14ac:dyDescent="0.25">
      <c r="A25" s="2" t="s">
        <v>4</v>
      </c>
      <c r="B25" s="43"/>
      <c r="C25" s="45">
        <v>6</v>
      </c>
      <c r="D25" s="45">
        <v>13</v>
      </c>
      <c r="E25" s="45">
        <v>20</v>
      </c>
      <c r="F25" s="45">
        <v>27</v>
      </c>
      <c r="G25" s="46"/>
      <c r="H25" s="46"/>
      <c r="I25" s="44"/>
      <c r="J25" s="43">
        <v>3</v>
      </c>
      <c r="K25" s="43">
        <v>10</v>
      </c>
      <c r="L25" s="43">
        <v>17</v>
      </c>
      <c r="M25" s="55">
        <v>24</v>
      </c>
      <c r="N25" s="44"/>
      <c r="O25" s="44"/>
      <c r="P25" s="44"/>
      <c r="Q25" s="43">
        <v>2</v>
      </c>
      <c r="R25" s="43">
        <v>9</v>
      </c>
      <c r="S25" s="43">
        <v>16</v>
      </c>
      <c r="T25" s="43">
        <v>23</v>
      </c>
      <c r="U25" s="43">
        <v>30</v>
      </c>
    </row>
    <row r="26" spans="1:21" x14ac:dyDescent="0.25">
      <c r="A26" s="2" t="s">
        <v>5</v>
      </c>
      <c r="B26" s="43"/>
      <c r="C26" s="45">
        <v>7</v>
      </c>
      <c r="D26" s="45">
        <v>14</v>
      </c>
      <c r="E26" s="45">
        <v>21</v>
      </c>
      <c r="F26" s="45">
        <v>28</v>
      </c>
      <c r="G26" s="46"/>
      <c r="H26" s="46"/>
      <c r="I26" s="44"/>
      <c r="J26" s="43">
        <v>4</v>
      </c>
      <c r="K26" s="43">
        <v>11</v>
      </c>
      <c r="L26" s="43">
        <v>18</v>
      </c>
      <c r="M26" s="55">
        <v>25</v>
      </c>
      <c r="N26" s="44"/>
      <c r="O26" s="44"/>
      <c r="P26" s="44"/>
      <c r="Q26" s="43">
        <v>3</v>
      </c>
      <c r="R26" s="43">
        <v>10</v>
      </c>
      <c r="S26" s="43">
        <v>17</v>
      </c>
      <c r="T26" s="43">
        <v>24</v>
      </c>
      <c r="U26" s="43">
        <v>31</v>
      </c>
    </row>
    <row r="27" spans="1:21" x14ac:dyDescent="0.25">
      <c r="A27" s="2" t="s">
        <v>6</v>
      </c>
      <c r="B27" s="55">
        <v>1</v>
      </c>
      <c r="C27" s="45">
        <v>8</v>
      </c>
      <c r="D27" s="45">
        <v>15</v>
      </c>
      <c r="E27" s="45">
        <v>22</v>
      </c>
      <c r="F27" s="45">
        <v>29</v>
      </c>
      <c r="G27" s="46"/>
      <c r="H27" s="46"/>
      <c r="I27" s="44"/>
      <c r="J27" s="43">
        <v>5</v>
      </c>
      <c r="K27" s="43">
        <v>12</v>
      </c>
      <c r="L27" s="43">
        <v>19</v>
      </c>
      <c r="M27" s="55">
        <v>26</v>
      </c>
      <c r="N27" s="44"/>
      <c r="O27" s="44"/>
      <c r="P27" s="44"/>
      <c r="Q27" s="43">
        <v>4</v>
      </c>
      <c r="R27" s="43">
        <v>11</v>
      </c>
      <c r="S27" s="43">
        <v>18</v>
      </c>
      <c r="T27" s="43">
        <v>25</v>
      </c>
      <c r="U27" s="8"/>
    </row>
    <row r="28" spans="1:21" x14ac:dyDescent="0.25">
      <c r="A28" s="2" t="s">
        <v>5</v>
      </c>
      <c r="B28" s="55">
        <v>2</v>
      </c>
      <c r="C28" s="45">
        <v>9</v>
      </c>
      <c r="D28" s="45">
        <v>16</v>
      </c>
      <c r="E28" s="45">
        <v>23</v>
      </c>
      <c r="F28" s="45">
        <v>30</v>
      </c>
      <c r="G28" s="46"/>
      <c r="H28" s="46"/>
      <c r="I28" s="43"/>
      <c r="J28" s="43">
        <v>6</v>
      </c>
      <c r="K28" s="43">
        <v>13</v>
      </c>
      <c r="L28" s="43">
        <v>20</v>
      </c>
      <c r="M28" s="55">
        <v>27</v>
      </c>
      <c r="N28" s="44"/>
      <c r="O28" s="44"/>
      <c r="P28" s="43"/>
      <c r="Q28" s="43">
        <v>5</v>
      </c>
      <c r="R28" s="43">
        <v>12</v>
      </c>
      <c r="S28" s="43">
        <v>19</v>
      </c>
      <c r="T28" s="43">
        <v>26</v>
      </c>
      <c r="U28" s="8"/>
    </row>
    <row r="29" spans="1:21" x14ac:dyDescent="0.25">
      <c r="A29" s="2" t="s">
        <v>7</v>
      </c>
      <c r="B29" s="55">
        <v>3</v>
      </c>
      <c r="C29" s="45">
        <v>10</v>
      </c>
      <c r="D29" s="45">
        <v>17</v>
      </c>
      <c r="E29" s="45">
        <v>24</v>
      </c>
      <c r="F29" s="45">
        <v>31</v>
      </c>
      <c r="G29" s="46"/>
      <c r="H29" s="46"/>
      <c r="I29" s="43"/>
      <c r="J29" s="43">
        <v>7</v>
      </c>
      <c r="K29" s="43">
        <v>14</v>
      </c>
      <c r="L29" s="43">
        <v>21</v>
      </c>
      <c r="M29" s="55">
        <v>28</v>
      </c>
      <c r="N29" s="44"/>
      <c r="O29" s="44"/>
      <c r="P29" s="43"/>
      <c r="Q29" s="43">
        <v>6</v>
      </c>
      <c r="R29" s="43">
        <v>13</v>
      </c>
      <c r="S29" s="43">
        <v>20</v>
      </c>
      <c r="T29" s="43">
        <v>27</v>
      </c>
      <c r="U29" s="8"/>
    </row>
    <row r="30" spans="1:21" x14ac:dyDescent="0.25">
      <c r="A30" s="2" t="s">
        <v>8</v>
      </c>
      <c r="B30" s="55">
        <v>4</v>
      </c>
      <c r="C30" s="45">
        <v>11</v>
      </c>
      <c r="D30" s="45">
        <v>18</v>
      </c>
      <c r="E30" s="45">
        <v>25</v>
      </c>
      <c r="F30" s="47"/>
      <c r="G30" s="46"/>
      <c r="H30" s="46"/>
      <c r="I30" s="43">
        <v>1</v>
      </c>
      <c r="J30" s="43">
        <v>8</v>
      </c>
      <c r="K30" s="43">
        <v>15</v>
      </c>
      <c r="L30" s="43">
        <v>22</v>
      </c>
      <c r="M30" s="55">
        <v>29</v>
      </c>
      <c r="N30" s="44"/>
      <c r="O30" s="44"/>
      <c r="P30" s="43"/>
      <c r="Q30" s="43">
        <v>7</v>
      </c>
      <c r="R30" s="43">
        <v>14</v>
      </c>
      <c r="S30" s="43">
        <v>21</v>
      </c>
      <c r="T30" s="43">
        <v>28</v>
      </c>
      <c r="U30" s="8"/>
    </row>
    <row r="31" spans="1:21" x14ac:dyDescent="0.25">
      <c r="A31" s="2" t="s">
        <v>8</v>
      </c>
      <c r="B31" s="55">
        <v>5</v>
      </c>
      <c r="C31" s="45">
        <v>12</v>
      </c>
      <c r="D31" s="45">
        <v>19</v>
      </c>
      <c r="E31" s="45">
        <v>26</v>
      </c>
      <c r="F31" s="47"/>
      <c r="G31" s="46"/>
      <c r="H31" s="46"/>
      <c r="I31" s="43">
        <v>2</v>
      </c>
      <c r="J31" s="43">
        <v>9</v>
      </c>
      <c r="K31" s="43">
        <v>16</v>
      </c>
      <c r="L31" s="43">
        <v>23</v>
      </c>
      <c r="M31" s="43"/>
      <c r="N31" s="44"/>
      <c r="O31" s="44"/>
      <c r="P31" s="55">
        <v>1</v>
      </c>
      <c r="Q31" s="43">
        <v>8</v>
      </c>
      <c r="R31" s="43">
        <v>15</v>
      </c>
      <c r="S31" s="43">
        <v>22</v>
      </c>
      <c r="T31" s="43">
        <v>29</v>
      </c>
      <c r="U31" s="8"/>
    </row>
    <row r="32" spans="1:21" x14ac:dyDescent="0.25">
      <c r="A32" s="111"/>
      <c r="B32" s="111"/>
      <c r="C32" s="111"/>
      <c r="D32" s="111"/>
      <c r="E32" s="111"/>
      <c r="F32" s="111"/>
      <c r="G32" s="111"/>
      <c r="H32" s="111"/>
      <c r="I32" s="111"/>
      <c r="J32" s="111"/>
      <c r="K32" s="111"/>
      <c r="L32" s="111"/>
      <c r="M32" s="111"/>
      <c r="N32" s="111"/>
      <c r="O32" s="111"/>
      <c r="P32" s="111"/>
      <c r="Q32" s="111"/>
      <c r="R32" s="111"/>
      <c r="S32" s="111"/>
      <c r="T32" s="111"/>
    </row>
    <row r="33" spans="1:20" ht="15.75" customHeight="1" x14ac:dyDescent="0.25">
      <c r="A33" s="39"/>
      <c r="B33" s="114" t="s">
        <v>15</v>
      </c>
      <c r="C33" s="114"/>
      <c r="D33" s="114"/>
      <c r="E33" s="114"/>
      <c r="F33" s="114"/>
      <c r="G33" s="114"/>
      <c r="H33" s="39"/>
      <c r="I33" s="115" t="s">
        <v>16</v>
      </c>
      <c r="J33" s="115"/>
      <c r="K33" s="115"/>
      <c r="L33" s="115"/>
      <c r="M33" s="115"/>
      <c r="N33" s="39"/>
      <c r="O33" s="39"/>
      <c r="P33" s="114" t="s">
        <v>17</v>
      </c>
      <c r="Q33" s="114"/>
      <c r="R33" s="114"/>
      <c r="S33" s="114"/>
      <c r="T33" s="114"/>
    </row>
    <row r="34" spans="1:20" ht="15.75" thickBot="1" x14ac:dyDescent="0.3">
      <c r="A34" s="49" t="s">
        <v>3</v>
      </c>
      <c r="B34" s="50">
        <v>14</v>
      </c>
      <c r="C34" s="50">
        <v>15</v>
      </c>
      <c r="D34" s="50">
        <v>16</v>
      </c>
      <c r="E34" s="50">
        <v>17</v>
      </c>
      <c r="F34" s="50">
        <v>18</v>
      </c>
      <c r="G34" s="50"/>
      <c r="H34" s="51"/>
      <c r="I34" s="50">
        <v>18</v>
      </c>
      <c r="J34" s="50">
        <v>19</v>
      </c>
      <c r="K34" s="50">
        <v>20</v>
      </c>
      <c r="L34" s="50">
        <v>21</v>
      </c>
      <c r="M34" s="50">
        <v>22</v>
      </c>
      <c r="N34" s="51"/>
      <c r="O34" s="50"/>
      <c r="P34" s="50">
        <v>23</v>
      </c>
      <c r="Q34" s="50">
        <v>24</v>
      </c>
      <c r="R34" s="50">
        <v>25</v>
      </c>
      <c r="S34" s="50">
        <v>26</v>
      </c>
      <c r="T34" s="50">
        <v>27</v>
      </c>
    </row>
    <row r="35" spans="1:20" ht="15.75" thickTop="1" x14ac:dyDescent="0.25">
      <c r="A35" s="2" t="s">
        <v>4</v>
      </c>
      <c r="B35" s="44"/>
      <c r="C35" s="43">
        <v>6</v>
      </c>
      <c r="D35" s="57">
        <v>13</v>
      </c>
      <c r="E35" s="43">
        <v>20</v>
      </c>
      <c r="F35" s="55">
        <v>27</v>
      </c>
      <c r="G35" s="43"/>
      <c r="H35" s="44"/>
      <c r="I35" s="44"/>
      <c r="J35" s="58">
        <v>4</v>
      </c>
      <c r="K35" s="43">
        <v>11</v>
      </c>
      <c r="L35" s="43">
        <v>18</v>
      </c>
      <c r="M35" s="43">
        <v>25</v>
      </c>
      <c r="N35" s="44"/>
      <c r="O35" s="44"/>
      <c r="P35" s="57">
        <v>1</v>
      </c>
      <c r="Q35" s="43">
        <v>8</v>
      </c>
      <c r="R35" s="43">
        <v>15</v>
      </c>
      <c r="S35" s="43">
        <v>22</v>
      </c>
      <c r="T35" s="43">
        <v>29</v>
      </c>
    </row>
    <row r="36" spans="1:20" x14ac:dyDescent="0.25">
      <c r="A36" s="2" t="s">
        <v>5</v>
      </c>
      <c r="B36" s="43"/>
      <c r="C36" s="43">
        <v>7</v>
      </c>
      <c r="D36" s="43">
        <v>14</v>
      </c>
      <c r="E36" s="43">
        <v>21</v>
      </c>
      <c r="F36" s="55">
        <v>28</v>
      </c>
      <c r="G36" s="44"/>
      <c r="H36" s="44"/>
      <c r="I36" s="43"/>
      <c r="J36" s="58">
        <v>5</v>
      </c>
      <c r="K36" s="43">
        <v>12</v>
      </c>
      <c r="L36" s="43">
        <v>19</v>
      </c>
      <c r="M36" s="43">
        <v>26</v>
      </c>
      <c r="N36" s="44"/>
      <c r="O36" s="44"/>
      <c r="P36" s="43">
        <v>2</v>
      </c>
      <c r="Q36" s="43">
        <v>9</v>
      </c>
      <c r="R36" s="43">
        <v>16</v>
      </c>
      <c r="S36" s="43">
        <v>23</v>
      </c>
      <c r="T36" s="43">
        <v>30</v>
      </c>
    </row>
    <row r="37" spans="1:20" x14ac:dyDescent="0.25">
      <c r="A37" s="2" t="s">
        <v>6</v>
      </c>
      <c r="B37" s="43">
        <v>1</v>
      </c>
      <c r="C37" s="43">
        <v>8</v>
      </c>
      <c r="D37" s="43">
        <v>15</v>
      </c>
      <c r="E37" s="43">
        <v>22</v>
      </c>
      <c r="F37" s="55">
        <v>29</v>
      </c>
      <c r="G37" s="44"/>
      <c r="H37" s="44"/>
      <c r="I37" s="43"/>
      <c r="J37" s="58">
        <v>6</v>
      </c>
      <c r="K37" s="43">
        <v>13</v>
      </c>
      <c r="L37" s="43">
        <v>20</v>
      </c>
      <c r="M37" s="43">
        <v>27</v>
      </c>
      <c r="N37" s="44"/>
      <c r="O37" s="44"/>
      <c r="P37" s="43">
        <v>3</v>
      </c>
      <c r="Q37" s="43">
        <v>10</v>
      </c>
      <c r="R37" s="43">
        <v>17</v>
      </c>
      <c r="S37" s="43">
        <v>24</v>
      </c>
      <c r="T37" s="43"/>
    </row>
    <row r="38" spans="1:20" x14ac:dyDescent="0.25">
      <c r="A38" s="2" t="s">
        <v>5</v>
      </c>
      <c r="B38" s="43">
        <v>2</v>
      </c>
      <c r="C38" s="43">
        <v>9</v>
      </c>
      <c r="D38" s="43">
        <v>16</v>
      </c>
      <c r="E38" s="43">
        <v>23</v>
      </c>
      <c r="F38" s="55">
        <v>30</v>
      </c>
      <c r="G38" s="44"/>
      <c r="H38" s="44"/>
      <c r="I38" s="43"/>
      <c r="J38" s="58">
        <v>7</v>
      </c>
      <c r="K38" s="43">
        <v>14</v>
      </c>
      <c r="L38" s="57">
        <v>21</v>
      </c>
      <c r="M38" s="43">
        <v>28</v>
      </c>
      <c r="N38" s="44"/>
      <c r="O38" s="44"/>
      <c r="P38" s="43">
        <v>4</v>
      </c>
      <c r="Q38" s="43">
        <v>11</v>
      </c>
      <c r="R38" s="43">
        <v>18</v>
      </c>
      <c r="S38" s="43">
        <v>25</v>
      </c>
      <c r="T38" s="43"/>
    </row>
    <row r="39" spans="1:20" x14ac:dyDescent="0.25">
      <c r="A39" s="2" t="s">
        <v>7</v>
      </c>
      <c r="B39" s="43">
        <v>3</v>
      </c>
      <c r="C39" s="108">
        <v>10</v>
      </c>
      <c r="D39" s="43">
        <v>17</v>
      </c>
      <c r="E39" s="43">
        <v>24</v>
      </c>
      <c r="F39" s="43"/>
      <c r="G39" s="44"/>
      <c r="H39" s="44"/>
      <c r="I39" s="55">
        <v>1</v>
      </c>
      <c r="J39" s="58">
        <v>8</v>
      </c>
      <c r="K39" s="43">
        <v>15</v>
      </c>
      <c r="L39" s="58">
        <v>22</v>
      </c>
      <c r="M39" s="43">
        <v>29</v>
      </c>
      <c r="N39" s="44"/>
      <c r="O39" s="44"/>
      <c r="P39" s="43">
        <v>5</v>
      </c>
      <c r="Q39" s="43">
        <v>12</v>
      </c>
      <c r="R39" s="43">
        <v>19</v>
      </c>
      <c r="S39" s="43">
        <v>26</v>
      </c>
      <c r="T39" s="43"/>
    </row>
    <row r="40" spans="1:20" x14ac:dyDescent="0.25">
      <c r="A40" s="2" t="s">
        <v>8</v>
      </c>
      <c r="B40" s="43">
        <v>4</v>
      </c>
      <c r="C40" s="43">
        <v>11</v>
      </c>
      <c r="D40" s="43">
        <v>18</v>
      </c>
      <c r="E40" s="43">
        <v>25</v>
      </c>
      <c r="F40" s="43"/>
      <c r="G40" s="44"/>
      <c r="H40" s="44"/>
      <c r="I40" s="55">
        <v>2</v>
      </c>
      <c r="J40" s="58">
        <v>9</v>
      </c>
      <c r="K40" s="43">
        <v>16</v>
      </c>
      <c r="L40" s="43">
        <v>23</v>
      </c>
      <c r="M40" s="43">
        <v>30</v>
      </c>
      <c r="N40" s="44"/>
      <c r="O40" s="44"/>
      <c r="P40" s="43">
        <v>6</v>
      </c>
      <c r="Q40" s="43">
        <v>13</v>
      </c>
      <c r="R40" s="43">
        <v>20</v>
      </c>
      <c r="S40" s="43">
        <v>27</v>
      </c>
      <c r="T40" s="43"/>
    </row>
    <row r="41" spans="1:20" x14ac:dyDescent="0.25">
      <c r="A41" s="2" t="s">
        <v>8</v>
      </c>
      <c r="B41" s="43">
        <v>5</v>
      </c>
      <c r="C41" s="43">
        <v>12</v>
      </c>
      <c r="D41" s="43">
        <v>19</v>
      </c>
      <c r="E41" s="43">
        <v>26</v>
      </c>
      <c r="F41" s="43"/>
      <c r="G41" s="44"/>
      <c r="H41" s="44"/>
      <c r="I41" s="55">
        <v>3</v>
      </c>
      <c r="J41" s="58">
        <v>10</v>
      </c>
      <c r="K41" s="43">
        <v>17</v>
      </c>
      <c r="L41" s="43">
        <v>24</v>
      </c>
      <c r="M41" s="43">
        <v>31</v>
      </c>
      <c r="N41" s="44"/>
      <c r="O41" s="43"/>
      <c r="P41" s="43">
        <v>7</v>
      </c>
      <c r="Q41" s="43">
        <v>14</v>
      </c>
      <c r="R41" s="43">
        <v>21</v>
      </c>
      <c r="S41" s="43">
        <v>28</v>
      </c>
      <c r="T41" s="44"/>
    </row>
    <row r="42" spans="1:20" x14ac:dyDescent="0.25">
      <c r="A42" s="111"/>
      <c r="B42" s="111"/>
      <c r="C42" s="111"/>
      <c r="D42" s="111"/>
      <c r="E42" s="111"/>
      <c r="F42" s="111"/>
      <c r="G42" s="111"/>
      <c r="H42" s="111"/>
      <c r="I42" s="111"/>
      <c r="J42" s="111"/>
      <c r="K42" s="111"/>
      <c r="L42" s="111"/>
      <c r="M42" s="111"/>
      <c r="N42" s="111"/>
      <c r="O42" s="111"/>
      <c r="P42" s="111"/>
      <c r="Q42" s="111"/>
      <c r="R42" s="111"/>
      <c r="S42" s="111"/>
      <c r="T42" s="111"/>
    </row>
    <row r="43" spans="1:20" ht="15.75" customHeight="1" x14ac:dyDescent="0.25">
      <c r="A43" s="39"/>
      <c r="B43" s="114" t="s">
        <v>0</v>
      </c>
      <c r="C43" s="114"/>
      <c r="D43" s="114"/>
      <c r="E43" s="114"/>
      <c r="F43" s="114"/>
      <c r="G43" s="114"/>
      <c r="H43" s="39"/>
      <c r="I43" s="115" t="s">
        <v>1</v>
      </c>
      <c r="J43" s="115"/>
      <c r="K43" s="115"/>
      <c r="L43" s="115"/>
      <c r="M43" s="115"/>
      <c r="N43" s="39"/>
      <c r="O43" s="39"/>
      <c r="P43" s="114" t="s">
        <v>2</v>
      </c>
      <c r="Q43" s="114"/>
      <c r="R43" s="114"/>
      <c r="S43" s="114"/>
      <c r="T43" s="114"/>
    </row>
    <row r="44" spans="1:20" ht="15.75" thickBot="1" x14ac:dyDescent="0.3">
      <c r="A44" s="49" t="s">
        <v>3</v>
      </c>
      <c r="B44" s="50">
        <v>27</v>
      </c>
      <c r="C44" s="50">
        <v>28</v>
      </c>
      <c r="D44" s="50">
        <v>29</v>
      </c>
      <c r="E44" s="50">
        <v>30</v>
      </c>
      <c r="F44" s="50">
        <v>31</v>
      </c>
      <c r="G44" s="50"/>
      <c r="H44" s="51"/>
      <c r="I44" s="50">
        <v>31</v>
      </c>
      <c r="J44" s="50">
        <v>32</v>
      </c>
      <c r="K44" s="50">
        <v>33</v>
      </c>
      <c r="L44" s="50">
        <v>34</v>
      </c>
      <c r="M44" s="50">
        <v>35</v>
      </c>
      <c r="N44" s="50">
        <v>36</v>
      </c>
      <c r="O44" s="50"/>
      <c r="P44" s="50">
        <v>36</v>
      </c>
      <c r="Q44" s="50">
        <v>37</v>
      </c>
      <c r="R44" s="50">
        <v>38</v>
      </c>
      <c r="S44" s="50">
        <v>39</v>
      </c>
      <c r="T44" s="50">
        <v>40</v>
      </c>
    </row>
    <row r="45" spans="1:20" ht="15.75" thickTop="1" x14ac:dyDescent="0.25">
      <c r="A45" s="2" t="s">
        <v>4</v>
      </c>
      <c r="B45" s="44"/>
      <c r="C45" s="43">
        <v>6</v>
      </c>
      <c r="D45" s="43">
        <v>13</v>
      </c>
      <c r="E45" s="55">
        <v>20</v>
      </c>
      <c r="F45" s="55">
        <v>27</v>
      </c>
      <c r="G45" s="55"/>
      <c r="H45" s="56"/>
      <c r="I45" s="56"/>
      <c r="J45" s="55">
        <v>3</v>
      </c>
      <c r="K45" s="55">
        <v>10</v>
      </c>
      <c r="L45" s="55">
        <v>17</v>
      </c>
      <c r="M45" s="55">
        <v>24</v>
      </c>
      <c r="N45" s="44">
        <v>31</v>
      </c>
      <c r="O45" s="44"/>
      <c r="P45" s="43"/>
      <c r="Q45" s="43">
        <v>7</v>
      </c>
      <c r="R45" s="43">
        <v>14</v>
      </c>
      <c r="S45" s="43">
        <v>21</v>
      </c>
      <c r="T45" s="43">
        <v>28</v>
      </c>
    </row>
    <row r="46" spans="1:20" x14ac:dyDescent="0.25">
      <c r="A46" s="2" t="s">
        <v>5</v>
      </c>
      <c r="B46" s="43"/>
      <c r="C46" s="43">
        <v>7</v>
      </c>
      <c r="D46" s="43">
        <v>14</v>
      </c>
      <c r="E46" s="55">
        <v>21</v>
      </c>
      <c r="F46" s="55">
        <v>28</v>
      </c>
      <c r="G46" s="55"/>
      <c r="H46" s="56"/>
      <c r="I46" s="56"/>
      <c r="J46" s="55">
        <v>4</v>
      </c>
      <c r="K46" s="55">
        <v>11</v>
      </c>
      <c r="L46" s="55">
        <v>18</v>
      </c>
      <c r="M46" s="55">
        <v>25</v>
      </c>
      <c r="N46" s="44"/>
      <c r="O46" s="44"/>
      <c r="P46" s="43">
        <v>1</v>
      </c>
      <c r="Q46" s="43">
        <v>8</v>
      </c>
      <c r="R46" s="43">
        <v>15</v>
      </c>
      <c r="S46" s="43">
        <v>22</v>
      </c>
      <c r="T46" s="43">
        <v>29</v>
      </c>
    </row>
    <row r="47" spans="1:20" x14ac:dyDescent="0.25">
      <c r="A47" s="2" t="s">
        <v>6</v>
      </c>
      <c r="B47" s="43">
        <v>1</v>
      </c>
      <c r="C47" s="43">
        <v>8</v>
      </c>
      <c r="D47" s="43">
        <v>15</v>
      </c>
      <c r="E47" s="55">
        <v>22</v>
      </c>
      <c r="F47" s="55">
        <v>29</v>
      </c>
      <c r="G47" s="56"/>
      <c r="H47" s="56"/>
      <c r="I47" s="55"/>
      <c r="J47" s="55">
        <v>5</v>
      </c>
      <c r="K47" s="55">
        <v>12</v>
      </c>
      <c r="L47" s="55">
        <v>19</v>
      </c>
      <c r="M47" s="55">
        <v>26</v>
      </c>
      <c r="N47" s="44"/>
      <c r="O47" s="44"/>
      <c r="P47" s="43">
        <v>2</v>
      </c>
      <c r="Q47" s="43">
        <v>9</v>
      </c>
      <c r="R47" s="43">
        <v>16</v>
      </c>
      <c r="S47" s="43">
        <v>23</v>
      </c>
      <c r="T47" s="43">
        <v>30</v>
      </c>
    </row>
    <row r="48" spans="1:20" x14ac:dyDescent="0.25">
      <c r="A48" s="2" t="s">
        <v>5</v>
      </c>
      <c r="B48" s="43">
        <v>2</v>
      </c>
      <c r="C48" s="43">
        <v>9</v>
      </c>
      <c r="D48" s="43">
        <v>16</v>
      </c>
      <c r="E48" s="55">
        <v>23</v>
      </c>
      <c r="F48" s="55">
        <v>30</v>
      </c>
      <c r="G48" s="56"/>
      <c r="H48" s="56"/>
      <c r="I48" s="55"/>
      <c r="J48" s="55">
        <v>6</v>
      </c>
      <c r="K48" s="55">
        <v>13</v>
      </c>
      <c r="L48" s="55">
        <v>20</v>
      </c>
      <c r="M48" s="55">
        <v>27</v>
      </c>
      <c r="N48" s="44"/>
      <c r="O48" s="44"/>
      <c r="P48" s="43">
        <v>3</v>
      </c>
      <c r="Q48" s="43">
        <v>10</v>
      </c>
      <c r="R48" s="43">
        <v>17</v>
      </c>
      <c r="S48" s="43">
        <v>24</v>
      </c>
      <c r="T48" s="43"/>
    </row>
    <row r="49" spans="1:21" x14ac:dyDescent="0.25">
      <c r="A49" s="2" t="s">
        <v>7</v>
      </c>
      <c r="B49" s="43">
        <v>3</v>
      </c>
      <c r="C49" s="43">
        <v>10</v>
      </c>
      <c r="D49" s="43">
        <v>17</v>
      </c>
      <c r="E49" s="55">
        <v>24</v>
      </c>
      <c r="F49" s="55">
        <v>31</v>
      </c>
      <c r="G49" s="56"/>
      <c r="H49" s="56"/>
      <c r="I49" s="55"/>
      <c r="J49" s="55">
        <v>7</v>
      </c>
      <c r="K49" s="55">
        <v>14</v>
      </c>
      <c r="L49" s="55">
        <v>21</v>
      </c>
      <c r="M49" s="55">
        <v>28</v>
      </c>
      <c r="N49" s="44"/>
      <c r="O49" s="44"/>
      <c r="P49" s="43">
        <v>4</v>
      </c>
      <c r="Q49" s="43">
        <v>11</v>
      </c>
      <c r="R49" s="43">
        <v>18</v>
      </c>
      <c r="S49" s="43">
        <v>25</v>
      </c>
      <c r="T49" s="43"/>
    </row>
    <row r="50" spans="1:21" x14ac:dyDescent="0.25">
      <c r="A50" s="2" t="s">
        <v>8</v>
      </c>
      <c r="B50" s="43">
        <v>4</v>
      </c>
      <c r="C50" s="43">
        <v>11</v>
      </c>
      <c r="D50" s="43">
        <v>18</v>
      </c>
      <c r="E50" s="55">
        <v>25</v>
      </c>
      <c r="F50" s="55"/>
      <c r="G50" s="56"/>
      <c r="H50" s="56"/>
      <c r="I50" s="55">
        <v>1</v>
      </c>
      <c r="J50" s="55">
        <v>8</v>
      </c>
      <c r="K50" s="55">
        <v>15</v>
      </c>
      <c r="L50" s="55">
        <v>22</v>
      </c>
      <c r="M50" s="55">
        <v>29</v>
      </c>
      <c r="N50" s="44"/>
      <c r="O50" s="44"/>
      <c r="P50" s="43">
        <v>5</v>
      </c>
      <c r="Q50" s="43">
        <v>12</v>
      </c>
      <c r="R50" s="43">
        <v>19</v>
      </c>
      <c r="S50" s="43">
        <v>26</v>
      </c>
      <c r="T50" s="43"/>
    </row>
    <row r="51" spans="1:21" x14ac:dyDescent="0.25">
      <c r="A51" s="2" t="s">
        <v>8</v>
      </c>
      <c r="B51" s="43">
        <v>5</v>
      </c>
      <c r="C51" s="43">
        <v>12</v>
      </c>
      <c r="D51" s="43">
        <v>19</v>
      </c>
      <c r="E51" s="55">
        <v>26</v>
      </c>
      <c r="F51" s="55"/>
      <c r="G51" s="56"/>
      <c r="H51" s="56"/>
      <c r="I51" s="55">
        <v>2</v>
      </c>
      <c r="J51" s="55">
        <v>9</v>
      </c>
      <c r="K51" s="55">
        <v>16</v>
      </c>
      <c r="L51" s="55">
        <v>23</v>
      </c>
      <c r="M51" s="55">
        <v>30</v>
      </c>
      <c r="N51" s="44"/>
      <c r="O51" s="44"/>
      <c r="P51" s="43">
        <v>6</v>
      </c>
      <c r="Q51" s="43">
        <v>13</v>
      </c>
      <c r="R51" s="43">
        <v>20</v>
      </c>
      <c r="S51" s="43">
        <v>27</v>
      </c>
      <c r="T51" s="43"/>
    </row>
    <row r="52" spans="1:21" x14ac:dyDescent="0.25">
      <c r="U52" s="60"/>
    </row>
    <row r="53" spans="1:21" x14ac:dyDescent="0.25">
      <c r="A53" s="92"/>
      <c r="B53" s="92"/>
      <c r="C53" s="92" t="s">
        <v>54</v>
      </c>
      <c r="D53" s="92"/>
      <c r="E53" s="92"/>
      <c r="F53" s="92"/>
      <c r="G53" s="92"/>
      <c r="H53" s="92"/>
      <c r="I53" s="92"/>
      <c r="J53" s="92"/>
      <c r="K53" s="92"/>
      <c r="L53" s="92"/>
      <c r="M53" s="92"/>
      <c r="N53" s="92"/>
      <c r="O53" s="92"/>
      <c r="P53" s="92"/>
      <c r="Q53" s="92"/>
      <c r="R53" s="92"/>
      <c r="S53" s="92"/>
      <c r="T53" s="92"/>
      <c r="U53" s="102"/>
    </row>
    <row r="54" spans="1:21" x14ac:dyDescent="0.25">
      <c r="A54" s="93"/>
      <c r="B54" s="109"/>
      <c r="C54" s="93" t="s">
        <v>119</v>
      </c>
      <c r="D54" s="93"/>
      <c r="E54" s="93"/>
      <c r="F54" s="93"/>
      <c r="G54" s="93"/>
      <c r="H54" s="93"/>
      <c r="I54" s="93"/>
      <c r="J54" s="93"/>
      <c r="K54" s="93"/>
      <c r="L54" s="93"/>
      <c r="M54" s="93"/>
      <c r="N54" s="93"/>
      <c r="O54" s="93"/>
      <c r="P54" s="93"/>
      <c r="Q54" s="93"/>
      <c r="R54" s="93"/>
      <c r="S54" s="93"/>
      <c r="T54" s="93"/>
      <c r="U54" s="102"/>
    </row>
    <row r="55" spans="1:21" x14ac:dyDescent="0.25">
      <c r="A55" s="94"/>
      <c r="B55" s="94"/>
      <c r="C55" s="94" t="s">
        <v>100</v>
      </c>
      <c r="D55" s="94"/>
      <c r="E55" s="94"/>
      <c r="F55" s="94"/>
      <c r="G55" s="94"/>
      <c r="H55" s="94"/>
      <c r="I55" s="94"/>
      <c r="J55" s="94"/>
      <c r="K55" s="94"/>
      <c r="L55" s="94"/>
      <c r="M55" s="94"/>
      <c r="N55" s="94"/>
      <c r="O55" s="94"/>
      <c r="P55" s="94"/>
      <c r="Q55" s="94"/>
      <c r="R55" s="94"/>
      <c r="S55" s="94"/>
      <c r="T55" s="94"/>
      <c r="U55" s="102"/>
    </row>
    <row r="56" spans="1:21" x14ac:dyDescent="0.25">
      <c r="A56" s="106"/>
      <c r="B56" s="106"/>
      <c r="C56" s="106" t="s">
        <v>120</v>
      </c>
      <c r="D56" s="106"/>
      <c r="E56" s="106"/>
      <c r="F56" s="106"/>
      <c r="G56" s="106"/>
      <c r="H56" s="106"/>
      <c r="I56" s="106"/>
      <c r="J56" s="106"/>
      <c r="K56" s="106"/>
      <c r="L56" s="106"/>
      <c r="M56" s="106"/>
      <c r="N56" s="106"/>
      <c r="O56" s="106"/>
      <c r="P56" s="106"/>
      <c r="Q56" s="106"/>
      <c r="R56" s="106"/>
      <c r="S56" s="106"/>
      <c r="T56" s="106"/>
      <c r="U56" s="102"/>
    </row>
    <row r="57" spans="1:21" x14ac:dyDescent="0.25">
      <c r="A57" s="98"/>
      <c r="B57" s="98"/>
      <c r="C57" s="98"/>
      <c r="D57" s="98"/>
      <c r="E57" s="98"/>
      <c r="F57" s="98"/>
      <c r="G57" s="98"/>
      <c r="H57" s="98"/>
      <c r="I57" s="98"/>
      <c r="J57" s="98"/>
      <c r="K57" s="98"/>
      <c r="L57" s="98"/>
      <c r="M57" s="98"/>
      <c r="N57" s="98"/>
      <c r="O57" s="98"/>
      <c r="P57" s="98"/>
      <c r="Q57" s="98"/>
      <c r="R57" s="98"/>
      <c r="S57" s="98"/>
      <c r="T57" s="98"/>
      <c r="U57" s="98"/>
    </row>
  </sheetData>
  <mergeCells count="16">
    <mergeCell ref="A42:T42"/>
    <mergeCell ref="B43:G43"/>
    <mergeCell ref="I43:M43"/>
    <mergeCell ref="P43:T43"/>
    <mergeCell ref="B13:G13"/>
    <mergeCell ref="I13:M13"/>
    <mergeCell ref="P13:T13"/>
    <mergeCell ref="A32:T32"/>
    <mergeCell ref="B33:G33"/>
    <mergeCell ref="I33:M33"/>
    <mergeCell ref="P33:T33"/>
    <mergeCell ref="A12:T12"/>
    <mergeCell ref="A1:T1"/>
    <mergeCell ref="B3:G3"/>
    <mergeCell ref="I3:M3"/>
    <mergeCell ref="P3:T3"/>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topLeftCell="A46" workbookViewId="0">
      <selection activeCell="P62" sqref="P62"/>
    </sheetView>
  </sheetViews>
  <sheetFormatPr defaultRowHeight="15" x14ac:dyDescent="0.25"/>
  <cols>
    <col min="1" max="1" width="7.140625" customWidth="1"/>
    <col min="2" max="20" width="4.7109375" customWidth="1"/>
    <col min="21" max="21" width="3.85546875" bestFit="1" customWidth="1"/>
  </cols>
  <sheetData>
    <row r="1" spans="1:21" ht="15.75" x14ac:dyDescent="0.25">
      <c r="A1" s="112" t="s">
        <v>53</v>
      </c>
      <c r="B1" s="112"/>
      <c r="C1" s="112"/>
      <c r="D1" s="112"/>
      <c r="E1" s="112"/>
      <c r="F1" s="112"/>
      <c r="G1" s="112"/>
      <c r="H1" s="112"/>
      <c r="I1" s="112"/>
      <c r="J1" s="112"/>
      <c r="K1" s="112"/>
      <c r="L1" s="112"/>
      <c r="M1" s="112"/>
      <c r="N1" s="112"/>
      <c r="O1" s="112"/>
      <c r="P1" s="112"/>
      <c r="Q1" s="112"/>
      <c r="R1" s="112"/>
      <c r="S1" s="112"/>
      <c r="T1" s="112"/>
    </row>
    <row r="2" spans="1:21" ht="15.75" x14ac:dyDescent="0.25">
      <c r="A2" s="116" t="s">
        <v>52</v>
      </c>
      <c r="B2" s="117"/>
      <c r="C2" s="117"/>
      <c r="D2" s="117"/>
      <c r="E2" s="117"/>
      <c r="F2" s="117"/>
      <c r="G2" s="117"/>
      <c r="H2" s="117"/>
      <c r="I2" s="117"/>
      <c r="J2" s="117"/>
      <c r="K2" s="117"/>
      <c r="L2" s="117"/>
      <c r="M2" s="117"/>
      <c r="N2" s="117"/>
      <c r="O2" s="117"/>
      <c r="P2" s="117"/>
      <c r="Q2" s="117"/>
      <c r="R2" s="117"/>
      <c r="S2" s="117"/>
      <c r="T2" s="117"/>
    </row>
    <row r="3" spans="1:21" x14ac:dyDescent="0.25">
      <c r="A3" s="1"/>
      <c r="B3" s="1"/>
      <c r="C3" s="1"/>
      <c r="D3" s="1"/>
      <c r="E3" s="1"/>
      <c r="F3" s="1"/>
      <c r="G3" s="1"/>
      <c r="H3" s="1"/>
      <c r="I3" s="1"/>
      <c r="J3" s="1"/>
      <c r="K3" s="1"/>
      <c r="L3" s="1"/>
      <c r="M3" s="1"/>
      <c r="N3" s="1"/>
      <c r="O3" s="1"/>
      <c r="P3" s="1"/>
      <c r="Q3" s="1"/>
      <c r="R3" s="1"/>
      <c r="S3" s="1"/>
      <c r="T3" s="1"/>
    </row>
    <row r="4" spans="1:21" ht="15.75" x14ac:dyDescent="0.25">
      <c r="A4" s="39"/>
      <c r="B4" s="113">
        <v>43647</v>
      </c>
      <c r="C4" s="114"/>
      <c r="D4" s="114"/>
      <c r="E4" s="114"/>
      <c r="F4" s="114"/>
      <c r="G4" s="114"/>
      <c r="H4" s="39"/>
      <c r="I4" s="113">
        <v>43678</v>
      </c>
      <c r="J4" s="114"/>
      <c r="K4" s="114"/>
      <c r="L4" s="114"/>
      <c r="M4" s="114"/>
      <c r="N4" s="39"/>
      <c r="O4" s="39"/>
      <c r="P4" s="114">
        <v>19</v>
      </c>
      <c r="Q4" s="114"/>
      <c r="R4" s="114"/>
      <c r="S4" s="114"/>
      <c r="T4" s="114"/>
    </row>
    <row r="5" spans="1:21" ht="15.75" thickBot="1" x14ac:dyDescent="0.3">
      <c r="A5" s="49" t="s">
        <v>3</v>
      </c>
      <c r="B5" s="50">
        <v>27</v>
      </c>
      <c r="C5" s="50">
        <v>28</v>
      </c>
      <c r="D5" s="50">
        <v>29</v>
      </c>
      <c r="E5" s="50">
        <v>30</v>
      </c>
      <c r="F5" s="50">
        <v>31</v>
      </c>
      <c r="G5" s="50"/>
      <c r="H5" s="51"/>
      <c r="I5" s="50">
        <v>31</v>
      </c>
      <c r="J5" s="50">
        <v>32</v>
      </c>
      <c r="K5" s="50">
        <v>33</v>
      </c>
      <c r="L5" s="50">
        <v>34</v>
      </c>
      <c r="M5" s="50">
        <v>35</v>
      </c>
      <c r="N5" s="51"/>
      <c r="O5" s="51"/>
      <c r="P5" s="50">
        <v>35</v>
      </c>
      <c r="Q5" s="50">
        <v>36</v>
      </c>
      <c r="R5" s="50">
        <v>37</v>
      </c>
      <c r="S5" s="50">
        <v>38</v>
      </c>
      <c r="T5" s="50">
        <v>39</v>
      </c>
      <c r="U5" s="50">
        <v>40</v>
      </c>
    </row>
    <row r="6" spans="1:21" ht="15.75" thickTop="1" x14ac:dyDescent="0.25">
      <c r="A6" s="2" t="s">
        <v>4</v>
      </c>
      <c r="B6" s="4">
        <v>1</v>
      </c>
      <c r="C6" s="4">
        <v>8</v>
      </c>
      <c r="D6" s="4">
        <v>15</v>
      </c>
      <c r="E6" s="63">
        <v>22</v>
      </c>
      <c r="F6" s="62">
        <v>29</v>
      </c>
      <c r="G6" s="63"/>
      <c r="H6" s="67"/>
      <c r="I6" s="67"/>
      <c r="J6" s="63">
        <v>5</v>
      </c>
      <c r="K6" s="63">
        <v>12</v>
      </c>
      <c r="L6" s="62">
        <v>19</v>
      </c>
      <c r="M6" s="62">
        <v>26</v>
      </c>
      <c r="N6" s="39"/>
      <c r="O6" s="39"/>
      <c r="P6" s="42"/>
      <c r="Q6" s="64">
        <v>2</v>
      </c>
      <c r="R6" s="41">
        <v>9</v>
      </c>
      <c r="S6" s="41">
        <v>16</v>
      </c>
      <c r="T6" s="41">
        <v>23</v>
      </c>
      <c r="U6" s="41">
        <v>30</v>
      </c>
    </row>
    <row r="7" spans="1:21" x14ac:dyDescent="0.25">
      <c r="A7" s="2" t="s">
        <v>5</v>
      </c>
      <c r="B7" s="4">
        <v>2</v>
      </c>
      <c r="C7" s="4">
        <v>9</v>
      </c>
      <c r="D7" s="4">
        <v>16</v>
      </c>
      <c r="E7" s="63">
        <v>23</v>
      </c>
      <c r="F7" s="63">
        <v>30</v>
      </c>
      <c r="G7" s="67"/>
      <c r="H7" s="67"/>
      <c r="I7" s="63"/>
      <c r="J7" s="63">
        <v>6</v>
      </c>
      <c r="K7" s="63">
        <v>13</v>
      </c>
      <c r="L7" s="62">
        <v>20</v>
      </c>
      <c r="M7" s="62">
        <v>27</v>
      </c>
      <c r="N7" s="39"/>
      <c r="O7" s="39"/>
      <c r="P7" s="42"/>
      <c r="Q7" s="41">
        <v>3</v>
      </c>
      <c r="R7" s="41">
        <v>10</v>
      </c>
      <c r="S7" s="41">
        <v>17</v>
      </c>
      <c r="T7" s="41">
        <v>24</v>
      </c>
      <c r="U7" s="4"/>
    </row>
    <row r="8" spans="1:21" x14ac:dyDescent="0.25">
      <c r="A8" s="2" t="s">
        <v>6</v>
      </c>
      <c r="B8" s="4">
        <v>3</v>
      </c>
      <c r="C8" s="4">
        <v>10</v>
      </c>
      <c r="D8" s="4">
        <v>17</v>
      </c>
      <c r="E8" s="63">
        <v>24</v>
      </c>
      <c r="F8" s="63">
        <v>31</v>
      </c>
      <c r="G8" s="67"/>
      <c r="H8" s="67"/>
      <c r="I8" s="63"/>
      <c r="J8" s="63">
        <v>7</v>
      </c>
      <c r="K8" s="63">
        <v>14</v>
      </c>
      <c r="L8" s="62">
        <v>21</v>
      </c>
      <c r="M8" s="62">
        <v>28</v>
      </c>
      <c r="N8" s="39"/>
      <c r="O8" s="39"/>
      <c r="P8" s="42"/>
      <c r="Q8" s="41">
        <v>4</v>
      </c>
      <c r="R8" s="41">
        <v>11</v>
      </c>
      <c r="S8" s="41">
        <v>18</v>
      </c>
      <c r="T8" s="41">
        <v>25</v>
      </c>
      <c r="U8" s="4"/>
    </row>
    <row r="9" spans="1:21" x14ac:dyDescent="0.25">
      <c r="A9" s="2" t="s">
        <v>5</v>
      </c>
      <c r="B9" s="4">
        <v>4</v>
      </c>
      <c r="C9" s="4">
        <v>11</v>
      </c>
      <c r="D9" s="4">
        <v>18</v>
      </c>
      <c r="E9" s="63">
        <v>25</v>
      </c>
      <c r="F9" s="63"/>
      <c r="G9" s="67"/>
      <c r="H9" s="67"/>
      <c r="I9" s="63">
        <v>1</v>
      </c>
      <c r="J9" s="63">
        <v>8</v>
      </c>
      <c r="K9" s="63">
        <v>15</v>
      </c>
      <c r="L9" s="62">
        <v>22</v>
      </c>
      <c r="M9" s="62">
        <v>29</v>
      </c>
      <c r="N9" s="39"/>
      <c r="O9" s="39"/>
      <c r="P9" s="42"/>
      <c r="Q9" s="41">
        <v>5</v>
      </c>
      <c r="R9" s="41">
        <v>12</v>
      </c>
      <c r="S9" s="41">
        <v>19</v>
      </c>
      <c r="T9" s="41">
        <v>26</v>
      </c>
      <c r="U9" s="4"/>
    </row>
    <row r="10" spans="1:21" x14ac:dyDescent="0.25">
      <c r="A10" s="2" t="s">
        <v>7</v>
      </c>
      <c r="B10" s="4">
        <v>5</v>
      </c>
      <c r="C10" s="4">
        <v>12</v>
      </c>
      <c r="D10" s="4">
        <v>19</v>
      </c>
      <c r="E10" s="63">
        <v>26</v>
      </c>
      <c r="F10" s="63"/>
      <c r="G10" s="67"/>
      <c r="H10" s="67"/>
      <c r="I10" s="63">
        <v>2</v>
      </c>
      <c r="J10" s="63">
        <v>9</v>
      </c>
      <c r="K10" s="63">
        <v>16</v>
      </c>
      <c r="L10" s="62">
        <v>23</v>
      </c>
      <c r="M10" s="62">
        <v>30</v>
      </c>
      <c r="N10" s="39"/>
      <c r="O10" s="39"/>
      <c r="P10" s="41"/>
      <c r="Q10" s="41">
        <v>6</v>
      </c>
      <c r="R10" s="41">
        <v>13</v>
      </c>
      <c r="S10" s="41">
        <v>20</v>
      </c>
      <c r="T10" s="41">
        <v>27</v>
      </c>
      <c r="U10" s="4"/>
    </row>
    <row r="11" spans="1:21" x14ac:dyDescent="0.25">
      <c r="A11" s="2" t="s">
        <v>8</v>
      </c>
      <c r="B11" s="4">
        <v>6</v>
      </c>
      <c r="C11" s="4">
        <v>13</v>
      </c>
      <c r="D11" s="4">
        <v>20</v>
      </c>
      <c r="E11" s="63">
        <v>27</v>
      </c>
      <c r="F11" s="63"/>
      <c r="G11" s="67"/>
      <c r="H11" s="67"/>
      <c r="I11" s="63">
        <v>3</v>
      </c>
      <c r="J11" s="63">
        <v>10</v>
      </c>
      <c r="K11" s="63">
        <v>17</v>
      </c>
      <c r="L11" s="62">
        <v>24</v>
      </c>
      <c r="M11" s="62">
        <v>31</v>
      </c>
      <c r="N11" s="39"/>
      <c r="O11" s="39"/>
      <c r="P11" s="41"/>
      <c r="Q11" s="41">
        <v>7</v>
      </c>
      <c r="R11" s="41">
        <v>14</v>
      </c>
      <c r="S11" s="41">
        <v>21</v>
      </c>
      <c r="T11" s="41">
        <v>28</v>
      </c>
      <c r="U11" s="4"/>
    </row>
    <row r="12" spans="1:21" x14ac:dyDescent="0.25">
      <c r="A12" s="2" t="s">
        <v>8</v>
      </c>
      <c r="B12" s="4">
        <v>7</v>
      </c>
      <c r="C12" s="4">
        <v>14</v>
      </c>
      <c r="D12" s="4">
        <v>21</v>
      </c>
      <c r="E12" s="63">
        <v>28</v>
      </c>
      <c r="F12" s="63"/>
      <c r="G12" s="67"/>
      <c r="H12" s="67"/>
      <c r="I12" s="63">
        <v>4</v>
      </c>
      <c r="J12" s="63">
        <v>11</v>
      </c>
      <c r="K12" s="63">
        <v>18</v>
      </c>
      <c r="L12" s="62">
        <v>25</v>
      </c>
      <c r="M12" s="68"/>
      <c r="N12" s="39"/>
      <c r="O12" s="39"/>
      <c r="P12" s="62">
        <v>1</v>
      </c>
      <c r="Q12" s="41">
        <v>8</v>
      </c>
      <c r="R12" s="41">
        <v>15</v>
      </c>
      <c r="S12" s="41">
        <v>22</v>
      </c>
      <c r="T12" s="41">
        <v>29</v>
      </c>
      <c r="U12" s="4"/>
    </row>
    <row r="13" spans="1:21" x14ac:dyDescent="0.25">
      <c r="A13" s="111"/>
      <c r="B13" s="111"/>
      <c r="C13" s="111"/>
      <c r="D13" s="111"/>
      <c r="E13" s="111"/>
      <c r="F13" s="111"/>
      <c r="G13" s="111"/>
      <c r="H13" s="111"/>
      <c r="I13" s="111"/>
      <c r="J13" s="111"/>
      <c r="K13" s="111"/>
      <c r="L13" s="111"/>
      <c r="M13" s="111"/>
      <c r="N13" s="111"/>
      <c r="O13" s="111"/>
      <c r="P13" s="111"/>
      <c r="Q13" s="111"/>
      <c r="R13" s="111"/>
      <c r="S13" s="111"/>
      <c r="T13" s="111"/>
    </row>
    <row r="14" spans="1:21" ht="15.75" x14ac:dyDescent="0.25">
      <c r="A14" s="39"/>
      <c r="B14" s="114" t="s">
        <v>9</v>
      </c>
      <c r="C14" s="114"/>
      <c r="D14" s="114"/>
      <c r="E14" s="114"/>
      <c r="F14" s="114"/>
      <c r="G14" s="114"/>
      <c r="H14" s="39"/>
      <c r="I14" s="114" t="s">
        <v>10</v>
      </c>
      <c r="J14" s="114"/>
      <c r="K14" s="114"/>
      <c r="L14" s="114"/>
      <c r="M14" s="114"/>
      <c r="N14" s="39"/>
      <c r="O14" s="39"/>
      <c r="P14" s="114" t="s">
        <v>11</v>
      </c>
      <c r="Q14" s="114"/>
      <c r="R14" s="114"/>
      <c r="S14" s="114"/>
      <c r="T14" s="114"/>
    </row>
    <row r="15" spans="1:21" ht="15.75" thickBot="1" x14ac:dyDescent="0.3">
      <c r="A15" s="49" t="s">
        <v>3</v>
      </c>
      <c r="B15" s="50">
        <v>40</v>
      </c>
      <c r="C15" s="50">
        <v>41</v>
      </c>
      <c r="D15" s="50">
        <v>42</v>
      </c>
      <c r="E15" s="50">
        <v>43</v>
      </c>
      <c r="F15" s="50">
        <v>44</v>
      </c>
      <c r="G15" s="50"/>
      <c r="H15" s="51"/>
      <c r="I15" s="50">
        <v>44</v>
      </c>
      <c r="J15" s="50">
        <v>45</v>
      </c>
      <c r="K15" s="50">
        <v>46</v>
      </c>
      <c r="L15" s="50">
        <v>47</v>
      </c>
      <c r="M15" s="50">
        <v>48</v>
      </c>
      <c r="N15" s="51"/>
      <c r="O15" s="51"/>
      <c r="P15" s="50">
        <v>48</v>
      </c>
      <c r="Q15" s="50">
        <v>49</v>
      </c>
      <c r="R15" s="50">
        <v>50</v>
      </c>
      <c r="S15" s="50">
        <v>51</v>
      </c>
      <c r="T15" s="50">
        <v>52</v>
      </c>
      <c r="U15" s="50">
        <v>1</v>
      </c>
    </row>
    <row r="16" spans="1:21" ht="15.75" thickTop="1" x14ac:dyDescent="0.25">
      <c r="A16" s="2" t="s">
        <v>4</v>
      </c>
      <c r="B16" s="42"/>
      <c r="C16" s="41">
        <v>7</v>
      </c>
      <c r="D16" s="62">
        <v>14</v>
      </c>
      <c r="E16" s="54">
        <v>21</v>
      </c>
      <c r="F16" s="41">
        <v>28</v>
      </c>
      <c r="G16" s="41"/>
      <c r="H16" s="42"/>
      <c r="I16" s="42"/>
      <c r="J16" s="41">
        <v>4</v>
      </c>
      <c r="K16" s="41">
        <v>11</v>
      </c>
      <c r="L16" s="41">
        <v>18</v>
      </c>
      <c r="M16" s="41">
        <v>25</v>
      </c>
      <c r="N16" s="42"/>
      <c r="O16" s="42"/>
      <c r="P16" s="42"/>
      <c r="Q16" s="41">
        <v>2</v>
      </c>
      <c r="R16" s="41">
        <v>9</v>
      </c>
      <c r="S16" s="41">
        <v>16</v>
      </c>
      <c r="T16" s="55">
        <v>23</v>
      </c>
      <c r="U16" s="55">
        <v>30</v>
      </c>
    </row>
    <row r="17" spans="1:21" x14ac:dyDescent="0.25">
      <c r="A17" s="2" t="s">
        <v>5</v>
      </c>
      <c r="B17" s="41">
        <v>1</v>
      </c>
      <c r="C17" s="41">
        <v>8</v>
      </c>
      <c r="D17" s="62">
        <v>15</v>
      </c>
      <c r="E17" s="54">
        <v>22</v>
      </c>
      <c r="F17" s="41">
        <v>29</v>
      </c>
      <c r="G17" s="41"/>
      <c r="H17" s="42"/>
      <c r="I17" s="42"/>
      <c r="J17" s="41">
        <v>5</v>
      </c>
      <c r="K17" s="41">
        <v>12</v>
      </c>
      <c r="L17" s="41">
        <v>19</v>
      </c>
      <c r="M17" s="41">
        <v>26</v>
      </c>
      <c r="N17" s="42"/>
      <c r="O17" s="42"/>
      <c r="P17" s="42"/>
      <c r="Q17" s="41">
        <v>3</v>
      </c>
      <c r="R17" s="41">
        <v>10</v>
      </c>
      <c r="S17" s="41">
        <v>17</v>
      </c>
      <c r="T17" s="55">
        <v>24</v>
      </c>
      <c r="U17" s="55">
        <v>31</v>
      </c>
    </row>
    <row r="18" spans="1:21" x14ac:dyDescent="0.25">
      <c r="A18" s="2" t="s">
        <v>6</v>
      </c>
      <c r="B18" s="41">
        <v>2</v>
      </c>
      <c r="C18" s="41">
        <v>9</v>
      </c>
      <c r="D18" s="62">
        <v>16</v>
      </c>
      <c r="E18" s="54">
        <v>23</v>
      </c>
      <c r="F18" s="41">
        <v>30</v>
      </c>
      <c r="G18" s="42"/>
      <c r="H18" s="42"/>
      <c r="I18" s="41"/>
      <c r="J18" s="41">
        <v>6</v>
      </c>
      <c r="K18" s="41">
        <v>13</v>
      </c>
      <c r="L18" s="41">
        <v>20</v>
      </c>
      <c r="M18" s="41">
        <v>27</v>
      </c>
      <c r="N18" s="42"/>
      <c r="O18" s="42"/>
      <c r="P18" s="42"/>
      <c r="Q18" s="41">
        <v>4</v>
      </c>
      <c r="R18" s="41">
        <v>11</v>
      </c>
      <c r="S18" s="41">
        <v>18</v>
      </c>
      <c r="T18" s="55">
        <v>25</v>
      </c>
    </row>
    <row r="19" spans="1:21" x14ac:dyDescent="0.25">
      <c r="A19" s="2" t="s">
        <v>5</v>
      </c>
      <c r="B19" s="41">
        <v>3</v>
      </c>
      <c r="C19" s="41">
        <v>10</v>
      </c>
      <c r="D19" s="62">
        <v>17</v>
      </c>
      <c r="E19" s="54">
        <v>24</v>
      </c>
      <c r="F19" s="41">
        <v>31</v>
      </c>
      <c r="G19" s="42"/>
      <c r="H19" s="42"/>
      <c r="I19" s="41"/>
      <c r="J19" s="41">
        <v>7</v>
      </c>
      <c r="K19" s="41">
        <v>14</v>
      </c>
      <c r="L19" s="41">
        <v>21</v>
      </c>
      <c r="M19" s="41">
        <v>28</v>
      </c>
      <c r="N19" s="42"/>
      <c r="O19" s="42"/>
      <c r="P19" s="42"/>
      <c r="Q19" s="41">
        <v>5</v>
      </c>
      <c r="R19" s="41">
        <v>12</v>
      </c>
      <c r="S19" s="41">
        <v>19</v>
      </c>
      <c r="T19" s="55">
        <v>26</v>
      </c>
    </row>
    <row r="20" spans="1:21" x14ac:dyDescent="0.25">
      <c r="A20" s="2" t="s">
        <v>7</v>
      </c>
      <c r="B20" s="41">
        <v>4</v>
      </c>
      <c r="C20" s="41">
        <v>11</v>
      </c>
      <c r="D20" s="62">
        <v>18</v>
      </c>
      <c r="E20" s="54">
        <v>25</v>
      </c>
      <c r="F20" s="41"/>
      <c r="G20" s="42"/>
      <c r="H20" s="42"/>
      <c r="I20" s="41">
        <v>1</v>
      </c>
      <c r="J20" s="41">
        <v>8</v>
      </c>
      <c r="K20" s="41">
        <v>15</v>
      </c>
      <c r="L20" s="41">
        <v>22</v>
      </c>
      <c r="M20" s="41">
        <v>29</v>
      </c>
      <c r="N20" s="42"/>
      <c r="O20" s="42"/>
      <c r="P20" s="41"/>
      <c r="Q20" s="41">
        <v>6</v>
      </c>
      <c r="R20" s="41">
        <v>13</v>
      </c>
      <c r="S20" s="41">
        <v>20</v>
      </c>
      <c r="T20" s="55">
        <v>27</v>
      </c>
    </row>
    <row r="21" spans="1:21" x14ac:dyDescent="0.25">
      <c r="A21" s="2" t="s">
        <v>8</v>
      </c>
      <c r="B21" s="41">
        <v>5</v>
      </c>
      <c r="C21" s="41">
        <v>12</v>
      </c>
      <c r="D21" s="62">
        <v>19</v>
      </c>
      <c r="E21" s="54">
        <v>26</v>
      </c>
      <c r="F21" s="41"/>
      <c r="G21" s="42"/>
      <c r="H21" s="42"/>
      <c r="I21" s="41">
        <v>2</v>
      </c>
      <c r="J21" s="41">
        <v>9</v>
      </c>
      <c r="K21" s="41">
        <v>16</v>
      </c>
      <c r="L21" s="41">
        <v>23</v>
      </c>
      <c r="M21" s="41">
        <v>30</v>
      </c>
      <c r="N21" s="42"/>
      <c r="O21" s="42"/>
      <c r="P21" s="41"/>
      <c r="Q21" s="41">
        <v>7</v>
      </c>
      <c r="R21" s="41">
        <v>14</v>
      </c>
      <c r="S21" s="41">
        <v>21</v>
      </c>
      <c r="T21" s="55">
        <v>28</v>
      </c>
    </row>
    <row r="22" spans="1:21" x14ac:dyDescent="0.25">
      <c r="A22" s="2" t="s">
        <v>8</v>
      </c>
      <c r="B22" s="41">
        <v>6</v>
      </c>
      <c r="C22" s="41">
        <v>13</v>
      </c>
      <c r="D22" s="62">
        <v>20</v>
      </c>
      <c r="E22" s="54">
        <v>27</v>
      </c>
      <c r="F22" s="41"/>
      <c r="G22" s="42"/>
      <c r="H22" s="42"/>
      <c r="I22" s="41">
        <v>3</v>
      </c>
      <c r="J22" s="41">
        <v>10</v>
      </c>
      <c r="K22" s="41">
        <v>17</v>
      </c>
      <c r="L22" s="41">
        <v>24</v>
      </c>
      <c r="M22" s="42"/>
      <c r="N22" s="42"/>
      <c r="O22" s="42"/>
      <c r="P22" s="41">
        <v>1</v>
      </c>
      <c r="Q22" s="41">
        <v>8</v>
      </c>
      <c r="R22" s="41">
        <v>15</v>
      </c>
      <c r="S22" s="41">
        <v>22</v>
      </c>
      <c r="T22" s="55">
        <v>29</v>
      </c>
    </row>
    <row r="23" spans="1:21" x14ac:dyDescent="0.25">
      <c r="A23" s="1"/>
      <c r="B23" s="1"/>
      <c r="C23" s="1"/>
      <c r="D23" s="1"/>
      <c r="E23" s="1"/>
      <c r="F23" s="1"/>
      <c r="G23" s="1"/>
      <c r="H23" s="1"/>
      <c r="I23" s="1"/>
      <c r="J23" s="1"/>
      <c r="K23" s="1"/>
      <c r="L23" s="1"/>
      <c r="M23" s="1"/>
      <c r="N23" s="1"/>
      <c r="O23" s="1"/>
      <c r="P23" s="1"/>
      <c r="Q23" s="1"/>
      <c r="R23" s="1"/>
      <c r="S23" s="1"/>
      <c r="T23" s="1"/>
    </row>
    <row r="24" spans="1:21" ht="15.75" x14ac:dyDescent="0.25">
      <c r="A24" s="1"/>
      <c r="B24" s="52" t="s">
        <v>12</v>
      </c>
      <c r="C24" s="52"/>
      <c r="D24" s="52"/>
      <c r="E24" s="52"/>
      <c r="F24" s="52"/>
      <c r="G24" s="5"/>
      <c r="H24" s="1"/>
      <c r="I24" s="52" t="s">
        <v>13</v>
      </c>
      <c r="J24" s="52"/>
      <c r="K24" s="52"/>
      <c r="L24" s="52"/>
      <c r="M24" s="5"/>
      <c r="N24" s="1"/>
      <c r="O24" s="1"/>
      <c r="P24" s="52" t="s">
        <v>14</v>
      </c>
      <c r="Q24" s="52"/>
      <c r="R24" s="52"/>
      <c r="S24" s="52"/>
      <c r="T24" s="52"/>
    </row>
    <row r="25" spans="1:21" ht="15.75" thickBot="1" x14ac:dyDescent="0.3">
      <c r="A25" s="49" t="s">
        <v>3</v>
      </c>
      <c r="B25" s="50">
        <v>1</v>
      </c>
      <c r="C25" s="50">
        <v>2</v>
      </c>
      <c r="D25" s="50">
        <v>3</v>
      </c>
      <c r="E25" s="50">
        <v>4</v>
      </c>
      <c r="F25" s="50">
        <v>5</v>
      </c>
      <c r="G25" s="51"/>
      <c r="H25" s="51"/>
      <c r="I25" s="50">
        <v>5</v>
      </c>
      <c r="J25" s="50">
        <v>6</v>
      </c>
      <c r="K25" s="50">
        <v>7</v>
      </c>
      <c r="L25" s="50">
        <v>8</v>
      </c>
      <c r="M25" s="50">
        <v>9</v>
      </c>
      <c r="N25" s="51"/>
      <c r="O25" s="51"/>
      <c r="P25" s="50">
        <v>9</v>
      </c>
      <c r="Q25" s="50">
        <v>10</v>
      </c>
      <c r="R25" s="50">
        <v>11</v>
      </c>
      <c r="S25" s="50">
        <v>12</v>
      </c>
      <c r="T25" s="50">
        <v>13</v>
      </c>
      <c r="U25" s="50">
        <v>14</v>
      </c>
    </row>
    <row r="26" spans="1:21" ht="15.75" thickTop="1" x14ac:dyDescent="0.25">
      <c r="A26" s="2" t="s">
        <v>4</v>
      </c>
      <c r="B26" s="43"/>
      <c r="C26" s="45">
        <v>6</v>
      </c>
      <c r="D26" s="45">
        <v>13</v>
      </c>
      <c r="E26" s="45">
        <v>20</v>
      </c>
      <c r="F26" s="45">
        <v>27</v>
      </c>
      <c r="G26" s="46"/>
      <c r="H26" s="46"/>
      <c r="I26" s="44"/>
      <c r="J26" s="43">
        <v>3</v>
      </c>
      <c r="K26" s="43">
        <v>10</v>
      </c>
      <c r="L26" s="43">
        <v>17</v>
      </c>
      <c r="M26" s="55">
        <v>24</v>
      </c>
      <c r="N26" s="44"/>
      <c r="O26" s="44"/>
      <c r="P26" s="44"/>
      <c r="Q26" s="43">
        <v>2</v>
      </c>
      <c r="R26" s="43">
        <v>9</v>
      </c>
      <c r="S26" s="43">
        <v>16</v>
      </c>
      <c r="T26" s="43">
        <v>23</v>
      </c>
      <c r="U26" s="43">
        <v>30</v>
      </c>
    </row>
    <row r="27" spans="1:21" x14ac:dyDescent="0.25">
      <c r="A27" s="2" t="s">
        <v>5</v>
      </c>
      <c r="B27" s="43"/>
      <c r="C27" s="45">
        <v>7</v>
      </c>
      <c r="D27" s="45">
        <v>14</v>
      </c>
      <c r="E27" s="45">
        <v>21</v>
      </c>
      <c r="F27" s="45">
        <v>28</v>
      </c>
      <c r="G27" s="46"/>
      <c r="H27" s="46"/>
      <c r="I27" s="44"/>
      <c r="J27" s="43">
        <v>4</v>
      </c>
      <c r="K27" s="43">
        <v>11</v>
      </c>
      <c r="L27" s="43">
        <v>18</v>
      </c>
      <c r="M27" s="55">
        <v>25</v>
      </c>
      <c r="N27" s="44"/>
      <c r="O27" s="44"/>
      <c r="P27" s="44"/>
      <c r="Q27" s="43">
        <v>3</v>
      </c>
      <c r="R27" s="43">
        <v>10</v>
      </c>
      <c r="S27" s="43">
        <v>17</v>
      </c>
      <c r="T27" s="43">
        <v>24</v>
      </c>
      <c r="U27" s="43">
        <v>31</v>
      </c>
    </row>
    <row r="28" spans="1:21" x14ac:dyDescent="0.25">
      <c r="A28" s="2" t="s">
        <v>6</v>
      </c>
      <c r="B28" s="55">
        <v>1</v>
      </c>
      <c r="C28" s="45">
        <v>8</v>
      </c>
      <c r="D28" s="45">
        <v>15</v>
      </c>
      <c r="E28" s="45">
        <v>22</v>
      </c>
      <c r="F28" s="45">
        <v>29</v>
      </c>
      <c r="G28" s="46"/>
      <c r="H28" s="46"/>
      <c r="I28" s="44"/>
      <c r="J28" s="43">
        <v>5</v>
      </c>
      <c r="K28" s="43">
        <v>12</v>
      </c>
      <c r="L28" s="43">
        <v>19</v>
      </c>
      <c r="M28" s="55">
        <v>26</v>
      </c>
      <c r="N28" s="44"/>
      <c r="O28" s="44"/>
      <c r="P28" s="44"/>
      <c r="Q28" s="43">
        <v>4</v>
      </c>
      <c r="R28" s="43">
        <v>11</v>
      </c>
      <c r="S28" s="43">
        <v>18</v>
      </c>
      <c r="T28" s="43">
        <v>25</v>
      </c>
      <c r="U28" s="8"/>
    </row>
    <row r="29" spans="1:21" x14ac:dyDescent="0.25">
      <c r="A29" s="2" t="s">
        <v>5</v>
      </c>
      <c r="B29" s="55">
        <v>2</v>
      </c>
      <c r="C29" s="45">
        <v>9</v>
      </c>
      <c r="D29" s="45">
        <v>16</v>
      </c>
      <c r="E29" s="45">
        <v>23</v>
      </c>
      <c r="F29" s="45">
        <v>30</v>
      </c>
      <c r="G29" s="46"/>
      <c r="H29" s="46"/>
      <c r="I29" s="43"/>
      <c r="J29" s="43">
        <v>6</v>
      </c>
      <c r="K29" s="43">
        <v>13</v>
      </c>
      <c r="L29" s="43">
        <v>20</v>
      </c>
      <c r="M29" s="55">
        <v>27</v>
      </c>
      <c r="N29" s="44"/>
      <c r="O29" s="44"/>
      <c r="P29" s="43"/>
      <c r="Q29" s="43">
        <v>5</v>
      </c>
      <c r="R29" s="43">
        <v>12</v>
      </c>
      <c r="S29" s="43">
        <v>19</v>
      </c>
      <c r="T29" s="43">
        <v>26</v>
      </c>
      <c r="U29" s="8"/>
    </row>
    <row r="30" spans="1:21" x14ac:dyDescent="0.25">
      <c r="A30" s="2" t="s">
        <v>7</v>
      </c>
      <c r="B30" s="55">
        <v>3</v>
      </c>
      <c r="C30" s="45">
        <v>10</v>
      </c>
      <c r="D30" s="45">
        <v>17</v>
      </c>
      <c r="E30" s="45">
        <v>24</v>
      </c>
      <c r="F30" s="45">
        <v>31</v>
      </c>
      <c r="G30" s="46"/>
      <c r="H30" s="46"/>
      <c r="I30" s="43"/>
      <c r="J30" s="43">
        <v>7</v>
      </c>
      <c r="K30" s="43">
        <v>14</v>
      </c>
      <c r="L30" s="43">
        <v>21</v>
      </c>
      <c r="M30" s="55">
        <v>28</v>
      </c>
      <c r="N30" s="44"/>
      <c r="O30" s="44"/>
      <c r="P30" s="43"/>
      <c r="Q30" s="43">
        <v>6</v>
      </c>
      <c r="R30" s="43">
        <v>13</v>
      </c>
      <c r="S30" s="43">
        <v>20</v>
      </c>
      <c r="T30" s="43">
        <v>27</v>
      </c>
      <c r="U30" s="8"/>
    </row>
    <row r="31" spans="1:21" x14ac:dyDescent="0.25">
      <c r="A31" s="2" t="s">
        <v>8</v>
      </c>
      <c r="B31" s="55">
        <v>4</v>
      </c>
      <c r="C31" s="45">
        <v>11</v>
      </c>
      <c r="D31" s="45">
        <v>18</v>
      </c>
      <c r="E31" s="45">
        <v>25</v>
      </c>
      <c r="F31" s="47"/>
      <c r="G31" s="46"/>
      <c r="H31" s="46"/>
      <c r="I31" s="43">
        <v>1</v>
      </c>
      <c r="J31" s="43">
        <v>8</v>
      </c>
      <c r="K31" s="43">
        <v>15</v>
      </c>
      <c r="L31" s="43">
        <v>22</v>
      </c>
      <c r="M31" s="55">
        <v>29</v>
      </c>
      <c r="N31" s="44"/>
      <c r="O31" s="44"/>
      <c r="P31" s="43"/>
      <c r="Q31" s="43">
        <v>7</v>
      </c>
      <c r="R31" s="43">
        <v>14</v>
      </c>
      <c r="S31" s="43">
        <v>21</v>
      </c>
      <c r="T31" s="43">
        <v>28</v>
      </c>
      <c r="U31" s="8"/>
    </row>
    <row r="32" spans="1:21" x14ac:dyDescent="0.25">
      <c r="A32" s="2" t="s">
        <v>8</v>
      </c>
      <c r="B32" s="55">
        <v>5</v>
      </c>
      <c r="C32" s="45">
        <v>12</v>
      </c>
      <c r="D32" s="45">
        <v>19</v>
      </c>
      <c r="E32" s="45">
        <v>26</v>
      </c>
      <c r="F32" s="47"/>
      <c r="G32" s="46"/>
      <c r="H32" s="46"/>
      <c r="I32" s="43">
        <v>2</v>
      </c>
      <c r="J32" s="43">
        <v>9</v>
      </c>
      <c r="K32" s="43">
        <v>16</v>
      </c>
      <c r="L32" s="43">
        <v>23</v>
      </c>
      <c r="M32" s="55"/>
      <c r="N32" s="44"/>
      <c r="O32" s="44"/>
      <c r="P32" s="55">
        <v>1</v>
      </c>
      <c r="Q32" s="43">
        <v>8</v>
      </c>
      <c r="R32" s="43">
        <v>15</v>
      </c>
      <c r="S32" s="43">
        <v>22</v>
      </c>
      <c r="T32" s="43">
        <v>29</v>
      </c>
      <c r="U32" s="8"/>
    </row>
    <row r="33" spans="1:20" x14ac:dyDescent="0.25">
      <c r="A33" s="111"/>
      <c r="B33" s="111"/>
      <c r="C33" s="111"/>
      <c r="D33" s="111"/>
      <c r="E33" s="111"/>
      <c r="F33" s="111"/>
      <c r="G33" s="111"/>
      <c r="H33" s="111"/>
      <c r="I33" s="111"/>
      <c r="J33" s="111"/>
      <c r="K33" s="111"/>
      <c r="L33" s="111"/>
      <c r="M33" s="111"/>
      <c r="N33" s="111"/>
      <c r="O33" s="111"/>
      <c r="P33" s="111"/>
      <c r="Q33" s="111"/>
      <c r="R33" s="111"/>
      <c r="S33" s="111"/>
      <c r="T33" s="111"/>
    </row>
    <row r="34" spans="1:20" ht="15.75" x14ac:dyDescent="0.25">
      <c r="A34" s="39"/>
      <c r="B34" s="114" t="s">
        <v>15</v>
      </c>
      <c r="C34" s="114"/>
      <c r="D34" s="114"/>
      <c r="E34" s="114"/>
      <c r="F34" s="114"/>
      <c r="G34" s="114"/>
      <c r="H34" s="39"/>
      <c r="I34" s="114" t="s">
        <v>16</v>
      </c>
      <c r="J34" s="114"/>
      <c r="K34" s="114"/>
      <c r="L34" s="114"/>
      <c r="M34" s="114"/>
      <c r="N34" s="39"/>
      <c r="O34" s="39"/>
      <c r="P34" s="114" t="s">
        <v>17</v>
      </c>
      <c r="Q34" s="114"/>
      <c r="R34" s="114"/>
      <c r="S34" s="114"/>
      <c r="T34" s="114"/>
    </row>
    <row r="35" spans="1:20" ht="15.75" thickBot="1" x14ac:dyDescent="0.3">
      <c r="A35" s="49" t="s">
        <v>3</v>
      </c>
      <c r="B35" s="50">
        <v>14</v>
      </c>
      <c r="C35" s="50">
        <v>15</v>
      </c>
      <c r="D35" s="50">
        <v>16</v>
      </c>
      <c r="E35" s="50">
        <v>17</v>
      </c>
      <c r="F35" s="50">
        <v>18</v>
      </c>
      <c r="G35" s="50"/>
      <c r="H35" s="51"/>
      <c r="I35" s="50">
        <v>18</v>
      </c>
      <c r="J35" s="50">
        <v>19</v>
      </c>
      <c r="K35" s="50">
        <v>20</v>
      </c>
      <c r="L35" s="50">
        <v>21</v>
      </c>
      <c r="M35" s="50">
        <v>22</v>
      </c>
      <c r="N35" s="51"/>
      <c r="O35" s="50"/>
      <c r="P35" s="50">
        <v>23</v>
      </c>
      <c r="Q35" s="50">
        <v>24</v>
      </c>
      <c r="R35" s="50">
        <v>25</v>
      </c>
      <c r="S35" s="50">
        <v>26</v>
      </c>
      <c r="T35" s="50">
        <v>27</v>
      </c>
    </row>
    <row r="36" spans="1:20" ht="15.75" thickTop="1" x14ac:dyDescent="0.25">
      <c r="A36" s="2" t="s">
        <v>4</v>
      </c>
      <c r="B36" s="44"/>
      <c r="C36" s="43">
        <v>6</v>
      </c>
      <c r="D36" s="57">
        <v>13</v>
      </c>
      <c r="E36" s="58">
        <v>20</v>
      </c>
      <c r="F36" s="55">
        <v>27</v>
      </c>
      <c r="G36" s="43"/>
      <c r="H36" s="44"/>
      <c r="I36" s="44"/>
      <c r="J36" s="43">
        <v>4</v>
      </c>
      <c r="K36" s="43">
        <v>11</v>
      </c>
      <c r="L36" s="43">
        <v>18</v>
      </c>
      <c r="M36" s="43">
        <v>25</v>
      </c>
      <c r="N36" s="44"/>
      <c r="O36" s="44"/>
      <c r="P36" s="57">
        <v>1</v>
      </c>
      <c r="Q36" s="43">
        <v>8</v>
      </c>
      <c r="R36" s="43">
        <v>15</v>
      </c>
      <c r="S36" s="43">
        <v>22</v>
      </c>
      <c r="T36" s="43">
        <v>29</v>
      </c>
    </row>
    <row r="37" spans="1:20" x14ac:dyDescent="0.25">
      <c r="A37" s="2" t="s">
        <v>5</v>
      </c>
      <c r="B37" s="43"/>
      <c r="C37" s="43">
        <v>7</v>
      </c>
      <c r="D37" s="43">
        <v>14</v>
      </c>
      <c r="E37" s="58">
        <v>21</v>
      </c>
      <c r="F37" s="55">
        <v>28</v>
      </c>
      <c r="G37" s="44"/>
      <c r="H37" s="44"/>
      <c r="I37" s="43"/>
      <c r="J37" s="57">
        <v>5</v>
      </c>
      <c r="K37" s="43">
        <v>12</v>
      </c>
      <c r="L37" s="43">
        <v>19</v>
      </c>
      <c r="M37" s="43">
        <v>26</v>
      </c>
      <c r="N37" s="44"/>
      <c r="O37" s="44"/>
      <c r="P37" s="43">
        <v>2</v>
      </c>
      <c r="Q37" s="43">
        <v>9</v>
      </c>
      <c r="R37" s="43">
        <v>16</v>
      </c>
      <c r="S37" s="43">
        <v>23</v>
      </c>
      <c r="T37" s="43">
        <v>30</v>
      </c>
    </row>
    <row r="38" spans="1:20" x14ac:dyDescent="0.25">
      <c r="A38" s="2" t="s">
        <v>6</v>
      </c>
      <c r="B38" s="43">
        <v>1</v>
      </c>
      <c r="C38" s="43">
        <v>8</v>
      </c>
      <c r="D38" s="43">
        <v>15</v>
      </c>
      <c r="E38" s="58">
        <v>22</v>
      </c>
      <c r="F38" s="55">
        <v>29</v>
      </c>
      <c r="G38" s="44"/>
      <c r="H38" s="44"/>
      <c r="I38" s="43"/>
      <c r="J38" s="43">
        <v>6</v>
      </c>
      <c r="K38" s="43">
        <v>13</v>
      </c>
      <c r="L38" s="43">
        <v>20</v>
      </c>
      <c r="M38" s="43">
        <v>27</v>
      </c>
      <c r="N38" s="44"/>
      <c r="O38" s="44"/>
      <c r="P38" s="43">
        <v>3</v>
      </c>
      <c r="Q38" s="43">
        <v>10</v>
      </c>
      <c r="R38" s="43">
        <v>17</v>
      </c>
      <c r="S38" s="43">
        <v>24</v>
      </c>
      <c r="T38" s="43"/>
    </row>
    <row r="39" spans="1:20" x14ac:dyDescent="0.25">
      <c r="A39" s="2" t="s">
        <v>5</v>
      </c>
      <c r="B39" s="43">
        <v>2</v>
      </c>
      <c r="C39" s="43">
        <v>9</v>
      </c>
      <c r="D39" s="43">
        <v>16</v>
      </c>
      <c r="E39" s="58">
        <v>23</v>
      </c>
      <c r="F39" s="55">
        <v>30</v>
      </c>
      <c r="G39" s="44"/>
      <c r="H39" s="44"/>
      <c r="I39" s="55"/>
      <c r="J39" s="43">
        <v>7</v>
      </c>
      <c r="K39" s="43">
        <v>14</v>
      </c>
      <c r="L39" s="57">
        <v>21</v>
      </c>
      <c r="M39" s="43">
        <v>28</v>
      </c>
      <c r="N39" s="44"/>
      <c r="O39" s="44"/>
      <c r="P39" s="43">
        <v>4</v>
      </c>
      <c r="Q39" s="43">
        <v>11</v>
      </c>
      <c r="R39" s="43">
        <v>18</v>
      </c>
      <c r="S39" s="43">
        <v>25</v>
      </c>
      <c r="T39" s="43"/>
    </row>
    <row r="40" spans="1:20" x14ac:dyDescent="0.25">
      <c r="A40" s="2" t="s">
        <v>7</v>
      </c>
      <c r="B40" s="43">
        <v>3</v>
      </c>
      <c r="C40" s="43">
        <v>10</v>
      </c>
      <c r="D40" s="43">
        <v>17</v>
      </c>
      <c r="E40" s="58">
        <v>24</v>
      </c>
      <c r="F40" s="43"/>
      <c r="G40" s="44"/>
      <c r="H40" s="44"/>
      <c r="I40" s="55">
        <v>1</v>
      </c>
      <c r="J40" s="43">
        <v>8</v>
      </c>
      <c r="K40" s="43">
        <v>15</v>
      </c>
      <c r="L40" s="58">
        <v>22</v>
      </c>
      <c r="M40" s="43">
        <v>29</v>
      </c>
      <c r="N40" s="44"/>
      <c r="O40" s="44"/>
      <c r="P40" s="43">
        <v>5</v>
      </c>
      <c r="Q40" s="43">
        <v>12</v>
      </c>
      <c r="R40" s="43">
        <v>19</v>
      </c>
      <c r="S40" s="43">
        <v>26</v>
      </c>
      <c r="T40" s="43"/>
    </row>
    <row r="41" spans="1:20" x14ac:dyDescent="0.25">
      <c r="A41" s="2" t="s">
        <v>8</v>
      </c>
      <c r="B41" s="43">
        <v>4</v>
      </c>
      <c r="C41" s="43">
        <v>11</v>
      </c>
      <c r="D41" s="43">
        <v>18</v>
      </c>
      <c r="E41" s="58">
        <v>25</v>
      </c>
      <c r="F41" s="43"/>
      <c r="G41" s="44"/>
      <c r="H41" s="44"/>
      <c r="I41" s="55">
        <v>2</v>
      </c>
      <c r="J41" s="43">
        <v>9</v>
      </c>
      <c r="K41" s="43">
        <v>16</v>
      </c>
      <c r="L41" s="43">
        <v>23</v>
      </c>
      <c r="M41" s="43">
        <v>30</v>
      </c>
      <c r="N41" s="44"/>
      <c r="O41" s="44"/>
      <c r="P41" s="43">
        <v>6</v>
      </c>
      <c r="Q41" s="43">
        <v>13</v>
      </c>
      <c r="R41" s="43">
        <v>20</v>
      </c>
      <c r="S41" s="43">
        <v>27</v>
      </c>
      <c r="T41" s="43"/>
    </row>
    <row r="42" spans="1:20" x14ac:dyDescent="0.25">
      <c r="A42" s="2" t="s">
        <v>8</v>
      </c>
      <c r="B42" s="43">
        <v>5</v>
      </c>
      <c r="C42" s="43">
        <v>12</v>
      </c>
      <c r="D42" s="43">
        <v>19</v>
      </c>
      <c r="E42" s="58">
        <v>26</v>
      </c>
      <c r="F42" s="43"/>
      <c r="G42" s="44"/>
      <c r="H42" s="44"/>
      <c r="I42" s="55">
        <v>3</v>
      </c>
      <c r="J42" s="43">
        <v>10</v>
      </c>
      <c r="K42" s="43">
        <v>17</v>
      </c>
      <c r="L42" s="43">
        <v>24</v>
      </c>
      <c r="M42" s="43">
        <v>31</v>
      </c>
      <c r="N42" s="44"/>
      <c r="O42" s="43"/>
      <c r="P42" s="43">
        <v>7</v>
      </c>
      <c r="Q42" s="43">
        <v>14</v>
      </c>
      <c r="R42" s="43">
        <v>21</v>
      </c>
      <c r="S42" s="43">
        <v>28</v>
      </c>
      <c r="T42" s="44"/>
    </row>
    <row r="43" spans="1:20" x14ac:dyDescent="0.25">
      <c r="A43" s="111"/>
      <c r="B43" s="111"/>
      <c r="C43" s="111"/>
      <c r="D43" s="111"/>
      <c r="E43" s="111"/>
      <c r="F43" s="111"/>
      <c r="G43" s="111"/>
      <c r="H43" s="111"/>
      <c r="I43" s="111"/>
      <c r="J43" s="111"/>
      <c r="K43" s="111"/>
      <c r="L43" s="111"/>
      <c r="M43" s="111"/>
      <c r="N43" s="111"/>
      <c r="O43" s="111"/>
      <c r="P43" s="111"/>
      <c r="Q43" s="111"/>
      <c r="R43" s="111"/>
      <c r="S43" s="111"/>
      <c r="T43" s="111"/>
    </row>
    <row r="44" spans="1:20" ht="15.75" x14ac:dyDescent="0.25">
      <c r="A44" s="39"/>
      <c r="B44" s="114" t="s">
        <v>0</v>
      </c>
      <c r="C44" s="114"/>
      <c r="D44" s="114"/>
      <c r="E44" s="114"/>
      <c r="F44" s="114"/>
      <c r="G44" s="114"/>
      <c r="H44" s="39"/>
      <c r="I44" s="114" t="s">
        <v>1</v>
      </c>
      <c r="J44" s="114"/>
      <c r="K44" s="114"/>
      <c r="L44" s="114"/>
      <c r="M44" s="114"/>
      <c r="N44" s="39"/>
      <c r="O44" s="39"/>
      <c r="P44" s="114" t="s">
        <v>2</v>
      </c>
      <c r="Q44" s="114"/>
      <c r="R44" s="114"/>
      <c r="S44" s="114"/>
      <c r="T44" s="114"/>
    </row>
    <row r="45" spans="1:20" ht="15.75" thickBot="1" x14ac:dyDescent="0.3">
      <c r="A45" s="49" t="s">
        <v>3</v>
      </c>
      <c r="B45" s="50">
        <v>27</v>
      </c>
      <c r="C45" s="50">
        <v>28</v>
      </c>
      <c r="D45" s="50">
        <v>29</v>
      </c>
      <c r="E45" s="50">
        <v>30</v>
      </c>
      <c r="F45" s="50">
        <v>31</v>
      </c>
      <c r="G45" s="50"/>
      <c r="H45" s="51"/>
      <c r="I45" s="50">
        <v>31</v>
      </c>
      <c r="J45" s="50">
        <v>32</v>
      </c>
      <c r="K45" s="50">
        <v>33</v>
      </c>
      <c r="L45" s="50">
        <v>34</v>
      </c>
      <c r="M45" s="50">
        <v>35</v>
      </c>
      <c r="N45" s="50">
        <v>36</v>
      </c>
      <c r="O45" s="50"/>
      <c r="P45" s="50">
        <v>36</v>
      </c>
      <c r="Q45" s="50">
        <v>37</v>
      </c>
      <c r="R45" s="50">
        <v>38</v>
      </c>
      <c r="S45" s="50">
        <v>39</v>
      </c>
      <c r="T45" s="50">
        <v>40</v>
      </c>
    </row>
    <row r="46" spans="1:20" ht="15.75" thickTop="1" x14ac:dyDescent="0.25">
      <c r="A46" s="2" t="s">
        <v>4</v>
      </c>
      <c r="B46" s="44"/>
      <c r="C46" s="43">
        <v>6</v>
      </c>
      <c r="D46" s="58">
        <v>13</v>
      </c>
      <c r="E46" s="55">
        <v>20</v>
      </c>
      <c r="F46" s="55">
        <v>27</v>
      </c>
      <c r="G46" s="43"/>
      <c r="H46" s="44"/>
      <c r="I46" s="44"/>
      <c r="J46" s="55">
        <v>3</v>
      </c>
      <c r="K46" s="55">
        <v>10</v>
      </c>
      <c r="L46" s="55">
        <v>17</v>
      </c>
      <c r="M46" s="55">
        <v>24</v>
      </c>
      <c r="N46" s="44">
        <v>31</v>
      </c>
      <c r="O46" s="44"/>
      <c r="P46" s="43"/>
      <c r="Q46" s="43">
        <v>7</v>
      </c>
      <c r="R46" s="43">
        <v>14</v>
      </c>
      <c r="S46" s="43">
        <v>21</v>
      </c>
      <c r="T46" s="43">
        <v>28</v>
      </c>
    </row>
    <row r="47" spans="1:20" x14ac:dyDescent="0.25">
      <c r="A47" s="2" t="s">
        <v>5</v>
      </c>
      <c r="B47" s="43"/>
      <c r="C47" s="43">
        <v>7</v>
      </c>
      <c r="D47" s="58">
        <v>14</v>
      </c>
      <c r="E47" s="55">
        <v>21</v>
      </c>
      <c r="F47" s="55">
        <v>28</v>
      </c>
      <c r="G47" s="43"/>
      <c r="H47" s="44"/>
      <c r="I47" s="44"/>
      <c r="J47" s="55">
        <v>4</v>
      </c>
      <c r="K47" s="55">
        <v>11</v>
      </c>
      <c r="L47" s="55">
        <v>18</v>
      </c>
      <c r="M47" s="55">
        <v>25</v>
      </c>
      <c r="N47" s="44"/>
      <c r="O47" s="44"/>
      <c r="P47" s="43">
        <v>1</v>
      </c>
      <c r="Q47" s="43">
        <v>8</v>
      </c>
      <c r="R47" s="43">
        <v>15</v>
      </c>
      <c r="S47" s="43">
        <v>22</v>
      </c>
      <c r="T47" s="43">
        <v>29</v>
      </c>
    </row>
    <row r="48" spans="1:20" x14ac:dyDescent="0.25">
      <c r="A48" s="2" t="s">
        <v>6</v>
      </c>
      <c r="B48" s="43">
        <v>1</v>
      </c>
      <c r="C48" s="43">
        <v>8</v>
      </c>
      <c r="D48" s="58">
        <v>15</v>
      </c>
      <c r="E48" s="55">
        <v>22</v>
      </c>
      <c r="F48" s="55">
        <v>29</v>
      </c>
      <c r="G48" s="44"/>
      <c r="H48" s="44"/>
      <c r="I48" s="43"/>
      <c r="J48" s="55">
        <v>5</v>
      </c>
      <c r="K48" s="55">
        <v>12</v>
      </c>
      <c r="L48" s="55">
        <v>19</v>
      </c>
      <c r="M48" s="55">
        <v>26</v>
      </c>
      <c r="N48" s="44"/>
      <c r="O48" s="44"/>
      <c r="P48" s="43">
        <v>2</v>
      </c>
      <c r="Q48" s="43">
        <v>9</v>
      </c>
      <c r="R48" s="43">
        <v>16</v>
      </c>
      <c r="S48" s="43">
        <v>23</v>
      </c>
      <c r="T48" s="43">
        <v>30</v>
      </c>
    </row>
    <row r="49" spans="1:26" x14ac:dyDescent="0.25">
      <c r="A49" s="2" t="s">
        <v>5</v>
      </c>
      <c r="B49" s="43">
        <v>2</v>
      </c>
      <c r="C49" s="43">
        <v>9</v>
      </c>
      <c r="D49" s="58">
        <v>16</v>
      </c>
      <c r="E49" s="55">
        <v>23</v>
      </c>
      <c r="F49" s="55">
        <v>30</v>
      </c>
      <c r="G49" s="44"/>
      <c r="H49" s="44"/>
      <c r="I49" s="43"/>
      <c r="J49" s="55">
        <v>6</v>
      </c>
      <c r="K49" s="55">
        <v>13</v>
      </c>
      <c r="L49" s="55">
        <v>20</v>
      </c>
      <c r="M49" s="55">
        <v>27</v>
      </c>
      <c r="N49" s="44"/>
      <c r="O49" s="44"/>
      <c r="P49" s="43">
        <v>3</v>
      </c>
      <c r="Q49" s="43">
        <v>10</v>
      </c>
      <c r="R49" s="43">
        <v>17</v>
      </c>
      <c r="S49" s="43">
        <v>24</v>
      </c>
      <c r="T49" s="43"/>
    </row>
    <row r="50" spans="1:26" x14ac:dyDescent="0.25">
      <c r="A50" s="2" t="s">
        <v>7</v>
      </c>
      <c r="B50" s="43">
        <v>3</v>
      </c>
      <c r="C50" s="43">
        <v>10</v>
      </c>
      <c r="D50" s="58">
        <v>17</v>
      </c>
      <c r="E50" s="55">
        <v>24</v>
      </c>
      <c r="F50" s="55">
        <v>31</v>
      </c>
      <c r="G50" s="44"/>
      <c r="H50" s="44"/>
      <c r="I50" s="43"/>
      <c r="J50" s="55">
        <v>7</v>
      </c>
      <c r="K50" s="55">
        <v>14</v>
      </c>
      <c r="L50" s="55">
        <v>21</v>
      </c>
      <c r="M50" s="55">
        <v>28</v>
      </c>
      <c r="N50" s="44"/>
      <c r="O50" s="44"/>
      <c r="P50" s="43">
        <v>4</v>
      </c>
      <c r="Q50" s="43">
        <v>11</v>
      </c>
      <c r="R50" s="43">
        <v>18</v>
      </c>
      <c r="S50" s="43">
        <v>25</v>
      </c>
      <c r="T50" s="43"/>
    </row>
    <row r="51" spans="1:26" x14ac:dyDescent="0.25">
      <c r="A51" s="2" t="s">
        <v>8</v>
      </c>
      <c r="B51" s="43">
        <v>4</v>
      </c>
      <c r="C51" s="43">
        <v>11</v>
      </c>
      <c r="D51" s="58">
        <v>18</v>
      </c>
      <c r="E51" s="55">
        <v>25</v>
      </c>
      <c r="F51" s="43"/>
      <c r="G51" s="44"/>
      <c r="H51" s="44"/>
      <c r="I51" s="55">
        <v>1</v>
      </c>
      <c r="J51" s="55">
        <v>8</v>
      </c>
      <c r="K51" s="55">
        <v>15</v>
      </c>
      <c r="L51" s="55">
        <v>22</v>
      </c>
      <c r="M51" s="55">
        <v>29</v>
      </c>
      <c r="N51" s="44"/>
      <c r="O51" s="44"/>
      <c r="P51" s="43">
        <v>5</v>
      </c>
      <c r="Q51" s="43">
        <v>12</v>
      </c>
      <c r="R51" s="43">
        <v>19</v>
      </c>
      <c r="S51" s="43">
        <v>26</v>
      </c>
      <c r="T51" s="43"/>
    </row>
    <row r="52" spans="1:26" x14ac:dyDescent="0.25">
      <c r="A52" s="2" t="s">
        <v>8</v>
      </c>
      <c r="B52" s="43">
        <v>5</v>
      </c>
      <c r="C52" s="43">
        <v>12</v>
      </c>
      <c r="D52" s="58">
        <v>19</v>
      </c>
      <c r="E52" s="55">
        <v>26</v>
      </c>
      <c r="F52" s="43"/>
      <c r="G52" s="44"/>
      <c r="H52" s="44"/>
      <c r="I52" s="55">
        <v>2</v>
      </c>
      <c r="J52" s="55">
        <v>9</v>
      </c>
      <c r="K52" s="55">
        <v>16</v>
      </c>
      <c r="L52" s="55">
        <v>23</v>
      </c>
      <c r="M52" s="55">
        <v>30</v>
      </c>
      <c r="N52" s="44"/>
      <c r="O52" s="44"/>
      <c r="P52" s="43">
        <v>6</v>
      </c>
      <c r="Q52" s="43">
        <v>13</v>
      </c>
      <c r="R52" s="43">
        <v>20</v>
      </c>
      <c r="S52" s="43">
        <v>27</v>
      </c>
      <c r="T52" s="43"/>
    </row>
    <row r="54" spans="1:26" x14ac:dyDescent="0.25">
      <c r="A54" s="59"/>
      <c r="B54" s="48"/>
      <c r="C54" s="40"/>
      <c r="D54" s="40"/>
      <c r="E54" s="40"/>
      <c r="F54" s="40"/>
      <c r="G54" s="40"/>
      <c r="H54" s="40"/>
      <c r="I54" s="40"/>
      <c r="J54" s="40"/>
      <c r="K54" s="7"/>
      <c r="L54" s="7"/>
      <c r="M54" s="7"/>
      <c r="N54" s="7"/>
      <c r="O54" s="7"/>
    </row>
    <row r="55" spans="1:26" x14ac:dyDescent="0.25">
      <c r="A55" s="66"/>
      <c r="B55" s="83" t="s">
        <v>54</v>
      </c>
      <c r="C55" s="84"/>
      <c r="D55" s="84"/>
      <c r="E55" s="84"/>
      <c r="F55" s="84"/>
      <c r="G55" s="84"/>
      <c r="H55" s="84"/>
      <c r="I55" s="84"/>
      <c r="J55" s="84"/>
      <c r="K55" s="84"/>
      <c r="L55" s="84"/>
      <c r="M55" s="84"/>
      <c r="N55" s="84"/>
      <c r="O55" s="66"/>
      <c r="P55" s="85"/>
      <c r="Q55" s="85"/>
      <c r="R55" s="85"/>
      <c r="S55" s="85"/>
      <c r="T55" s="85"/>
      <c r="U55" s="89"/>
      <c r="V55" s="89"/>
      <c r="W55" s="89"/>
      <c r="X55" s="89"/>
      <c r="Y55" s="60"/>
      <c r="Z55" s="60"/>
    </row>
    <row r="56" spans="1:26" x14ac:dyDescent="0.25">
      <c r="A56" s="65"/>
      <c r="B56" s="65" t="s">
        <v>80</v>
      </c>
      <c r="C56" s="65"/>
      <c r="D56" s="65"/>
      <c r="E56" s="65"/>
      <c r="F56" s="65"/>
      <c r="G56" s="65"/>
      <c r="H56" s="65"/>
      <c r="I56" s="65"/>
      <c r="J56" s="65"/>
      <c r="K56" s="65"/>
      <c r="L56" s="65"/>
      <c r="M56" s="65"/>
      <c r="N56" s="65"/>
      <c r="O56" s="65"/>
      <c r="P56" s="86"/>
      <c r="Q56" s="86"/>
      <c r="R56" s="86"/>
      <c r="S56" s="86"/>
      <c r="T56" s="86"/>
      <c r="U56" s="89"/>
      <c r="V56" s="89"/>
      <c r="W56" s="89"/>
      <c r="X56" s="89"/>
      <c r="Y56" s="60"/>
      <c r="Z56" s="60"/>
    </row>
    <row r="57" spans="1:26" x14ac:dyDescent="0.25">
      <c r="A57" s="87"/>
      <c r="B57" s="88" t="s">
        <v>101</v>
      </c>
      <c r="C57" s="87"/>
      <c r="D57" s="87"/>
      <c r="E57" s="87"/>
      <c r="F57" s="87"/>
      <c r="G57" s="87"/>
      <c r="H57" s="87"/>
      <c r="I57" s="87"/>
      <c r="J57" s="87"/>
      <c r="K57" s="87"/>
      <c r="L57" s="87"/>
      <c r="M57" s="87"/>
      <c r="N57" s="87"/>
      <c r="O57" s="87"/>
      <c r="P57" s="87"/>
      <c r="Q57" s="87"/>
      <c r="R57" s="87"/>
      <c r="S57" s="87"/>
      <c r="T57" s="87"/>
      <c r="U57" s="89"/>
      <c r="V57" s="89"/>
      <c r="W57" s="89"/>
      <c r="X57" s="89"/>
      <c r="Y57" s="60"/>
      <c r="Z57" s="60"/>
    </row>
    <row r="58" spans="1:26" x14ac:dyDescent="0.25">
      <c r="A58" s="89"/>
      <c r="B58" s="61"/>
      <c r="C58" s="89"/>
      <c r="D58" s="89"/>
      <c r="E58" s="89"/>
      <c r="F58" s="89"/>
      <c r="G58" s="89"/>
      <c r="H58" s="89"/>
      <c r="I58" s="89"/>
      <c r="J58" s="89"/>
      <c r="K58" s="89"/>
      <c r="L58" s="90"/>
      <c r="M58" s="90"/>
      <c r="N58" s="90"/>
      <c r="O58" s="90"/>
      <c r="P58" s="90"/>
      <c r="Q58" s="90"/>
      <c r="R58" s="90"/>
      <c r="S58" s="90"/>
      <c r="T58" s="90"/>
      <c r="U58" s="90"/>
      <c r="V58" s="90"/>
      <c r="W58" s="90"/>
      <c r="X58" s="90"/>
    </row>
  </sheetData>
  <mergeCells count="17">
    <mergeCell ref="A43:T43"/>
    <mergeCell ref="B44:G44"/>
    <mergeCell ref="I44:M44"/>
    <mergeCell ref="P44:T44"/>
    <mergeCell ref="B14:G14"/>
    <mergeCell ref="I14:M14"/>
    <mergeCell ref="P14:T14"/>
    <mergeCell ref="A33:T33"/>
    <mergeCell ref="B34:G34"/>
    <mergeCell ref="I34:M34"/>
    <mergeCell ref="P34:T34"/>
    <mergeCell ref="A13:T13"/>
    <mergeCell ref="A1:T1"/>
    <mergeCell ref="A2:T2"/>
    <mergeCell ref="B4:G4"/>
    <mergeCell ref="I4:M4"/>
    <mergeCell ref="P4:T4"/>
  </mergeCells>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16" workbookViewId="0">
      <selection activeCell="A24" sqref="A24"/>
    </sheetView>
  </sheetViews>
  <sheetFormatPr defaultRowHeight="15" x14ac:dyDescent="0.25"/>
  <cols>
    <col min="1" max="1" width="43.140625" customWidth="1"/>
    <col min="2" max="2" width="13.7109375" customWidth="1"/>
    <col min="3" max="3" width="13.85546875" customWidth="1"/>
    <col min="4" max="5" width="14.28515625" customWidth="1"/>
    <col min="6" max="6" width="15.28515625" customWidth="1"/>
    <col min="7" max="7" width="14.140625" customWidth="1"/>
  </cols>
  <sheetData>
    <row r="1" spans="1:7" x14ac:dyDescent="0.25">
      <c r="A1" s="38"/>
      <c r="B1" s="38"/>
      <c r="C1" s="38"/>
      <c r="D1" s="38"/>
      <c r="E1" s="38"/>
      <c r="F1" s="38"/>
      <c r="G1" s="38"/>
    </row>
    <row r="2" spans="1:7" x14ac:dyDescent="0.25">
      <c r="A2" s="6"/>
      <c r="B2" s="6"/>
      <c r="C2" s="6"/>
      <c r="D2" s="6"/>
      <c r="E2" s="6"/>
      <c r="F2" s="6"/>
      <c r="G2" s="6"/>
    </row>
    <row r="3" spans="1:7" x14ac:dyDescent="0.25">
      <c r="A3" s="97" t="s">
        <v>55</v>
      </c>
      <c r="B3" s="118" t="s">
        <v>98</v>
      </c>
      <c r="C3" s="119"/>
      <c r="D3" s="119"/>
      <c r="E3" s="119"/>
      <c r="F3" s="119"/>
      <c r="G3" s="119"/>
    </row>
    <row r="4" spans="1:7" x14ac:dyDescent="0.25">
      <c r="A4" s="98"/>
      <c r="B4" s="99" t="s">
        <v>22</v>
      </c>
      <c r="C4" s="99" t="s">
        <v>23</v>
      </c>
      <c r="D4" s="99" t="s">
        <v>24</v>
      </c>
      <c r="E4" s="99" t="s">
        <v>24</v>
      </c>
      <c r="F4" s="99" t="s">
        <v>25</v>
      </c>
      <c r="G4" s="99" t="s">
        <v>26</v>
      </c>
    </row>
    <row r="5" spans="1:7" x14ac:dyDescent="0.25">
      <c r="A5" s="98"/>
      <c r="B5" s="99"/>
      <c r="C5" s="99" t="s">
        <v>27</v>
      </c>
      <c r="D5" s="99" t="s">
        <v>28</v>
      </c>
      <c r="E5" s="99" t="s">
        <v>32</v>
      </c>
      <c r="F5" s="99" t="s">
        <v>28</v>
      </c>
      <c r="G5" s="99" t="s">
        <v>29</v>
      </c>
    </row>
    <row r="6" spans="1:7" x14ac:dyDescent="0.25">
      <c r="A6" s="98" t="s">
        <v>81</v>
      </c>
      <c r="B6" s="100" t="s">
        <v>30</v>
      </c>
      <c r="C6" s="100">
        <v>24</v>
      </c>
      <c r="D6" s="100" t="s">
        <v>31</v>
      </c>
      <c r="E6" s="100">
        <v>24.5</v>
      </c>
      <c r="F6" s="100">
        <v>24.25</v>
      </c>
      <c r="G6" s="100">
        <v>24.3</v>
      </c>
    </row>
    <row r="7" spans="1:7" x14ac:dyDescent="0.25">
      <c r="A7" s="98" t="s">
        <v>18</v>
      </c>
      <c r="B7" s="101">
        <f>52*25.75</f>
        <v>1339</v>
      </c>
      <c r="C7" s="101">
        <f>52*24</f>
        <v>1248</v>
      </c>
      <c r="D7" s="101">
        <f>52*24</f>
        <v>1248</v>
      </c>
      <c r="E7" s="101">
        <f>52*E6</f>
        <v>1274</v>
      </c>
      <c r="F7" s="101">
        <f>52*24.25</f>
        <v>1261</v>
      </c>
      <c r="G7" s="101">
        <f>52*24.3</f>
        <v>1263.6000000000001</v>
      </c>
    </row>
    <row r="8" spans="1:7" x14ac:dyDescent="0.25">
      <c r="A8" s="98" t="s">
        <v>82</v>
      </c>
      <c r="B8" s="98">
        <v>9.25</v>
      </c>
      <c r="C8" s="98">
        <v>9.6</v>
      </c>
      <c r="D8" s="98">
        <v>9.25</v>
      </c>
      <c r="E8" s="98">
        <v>9.5</v>
      </c>
      <c r="F8" s="98">
        <v>9.33</v>
      </c>
      <c r="G8" s="98">
        <v>9.08</v>
      </c>
    </row>
    <row r="9" spans="1:7" x14ac:dyDescent="0.25">
      <c r="A9" s="98" t="s">
        <v>19</v>
      </c>
      <c r="B9" s="98">
        <f>SUM(B7:B8)</f>
        <v>1348.25</v>
      </c>
      <c r="C9" s="98">
        <f t="shared" ref="C9:D9" si="0">SUM(C7:C8)</f>
        <v>1257.5999999999999</v>
      </c>
      <c r="D9" s="98">
        <f t="shared" si="0"/>
        <v>1257.25</v>
      </c>
      <c r="E9" s="98">
        <f>SUM(E7:E8)</f>
        <v>1283.5</v>
      </c>
      <c r="F9" s="98">
        <f t="shared" ref="F9:G9" si="1">SUM(F7:F8)</f>
        <v>1270.33</v>
      </c>
      <c r="G9" s="98">
        <f t="shared" si="1"/>
        <v>1272.68</v>
      </c>
    </row>
    <row r="10" spans="1:7" x14ac:dyDescent="0.25">
      <c r="A10" s="98"/>
      <c r="B10" s="98"/>
      <c r="C10" s="98"/>
      <c r="D10" s="98"/>
      <c r="E10" s="98"/>
      <c r="F10" s="98"/>
      <c r="G10" s="98"/>
    </row>
    <row r="11" spans="1:7" x14ac:dyDescent="0.25">
      <c r="A11" s="98" t="s">
        <v>111</v>
      </c>
      <c r="B11" s="98">
        <v>25.75</v>
      </c>
      <c r="C11" s="98">
        <v>24</v>
      </c>
      <c r="D11" s="98">
        <v>24</v>
      </c>
      <c r="E11" s="98">
        <v>24.5</v>
      </c>
      <c r="F11" s="98">
        <v>24.25</v>
      </c>
      <c r="G11" s="98">
        <v>24.3</v>
      </c>
    </row>
    <row r="12" spans="1:7" x14ac:dyDescent="0.25">
      <c r="A12" s="98" t="s">
        <v>112</v>
      </c>
      <c r="B12" s="98">
        <v>51.5</v>
      </c>
      <c r="C12" s="98">
        <v>48</v>
      </c>
      <c r="D12" s="98">
        <v>48</v>
      </c>
      <c r="E12" s="98">
        <v>49</v>
      </c>
      <c r="F12" s="98">
        <v>48.5</v>
      </c>
      <c r="G12" s="98">
        <v>48.6</v>
      </c>
    </row>
    <row r="13" spans="1:7" x14ac:dyDescent="0.25">
      <c r="A13" s="98" t="s">
        <v>113</v>
      </c>
      <c r="B13" s="98">
        <v>25.75</v>
      </c>
      <c r="C13" s="98">
        <v>24</v>
      </c>
      <c r="D13" s="98">
        <v>24</v>
      </c>
      <c r="E13" s="98">
        <v>24.5</v>
      </c>
      <c r="F13" s="98">
        <v>24.25</v>
      </c>
      <c r="G13" s="98">
        <v>24.3</v>
      </c>
    </row>
    <row r="14" spans="1:7" x14ac:dyDescent="0.25">
      <c r="A14" s="102" t="s">
        <v>110</v>
      </c>
      <c r="B14" s="102">
        <v>11</v>
      </c>
      <c r="C14" s="102">
        <v>9.6</v>
      </c>
      <c r="D14" s="102">
        <v>9.25</v>
      </c>
      <c r="E14" s="102">
        <v>9.5</v>
      </c>
      <c r="F14" s="102">
        <v>9.33</v>
      </c>
      <c r="G14" s="102">
        <v>10.16</v>
      </c>
    </row>
    <row r="15" spans="1:7" x14ac:dyDescent="0.25">
      <c r="A15" s="98" t="s">
        <v>114</v>
      </c>
      <c r="B15" s="98">
        <v>25.75</v>
      </c>
      <c r="C15" s="98">
        <v>24</v>
      </c>
      <c r="D15" s="98">
        <v>24</v>
      </c>
      <c r="E15" s="98">
        <v>24.5</v>
      </c>
      <c r="F15" s="98">
        <v>24.25</v>
      </c>
      <c r="G15" s="98">
        <v>24.3</v>
      </c>
    </row>
    <row r="16" spans="1:7" x14ac:dyDescent="0.25">
      <c r="A16" s="98" t="s">
        <v>115</v>
      </c>
      <c r="B16" s="98">
        <v>25.75</v>
      </c>
      <c r="C16" s="98">
        <v>24</v>
      </c>
      <c r="D16" s="98">
        <v>24</v>
      </c>
      <c r="E16" s="98">
        <v>24.5</v>
      </c>
      <c r="F16" s="98">
        <v>24.25</v>
      </c>
      <c r="G16" s="98">
        <v>24.3</v>
      </c>
    </row>
    <row r="17" spans="1:7" x14ac:dyDescent="0.25">
      <c r="A17" s="98" t="s">
        <v>83</v>
      </c>
      <c r="B17" s="98">
        <v>11</v>
      </c>
      <c r="C17" s="98">
        <v>9.6</v>
      </c>
      <c r="D17" s="98">
        <v>9.25</v>
      </c>
      <c r="E17" s="98">
        <v>9.5</v>
      </c>
      <c r="F17" s="98">
        <v>9.33</v>
      </c>
      <c r="G17" s="98">
        <v>10.16</v>
      </c>
    </row>
    <row r="18" spans="1:7" x14ac:dyDescent="0.25">
      <c r="A18" s="98" t="s">
        <v>84</v>
      </c>
      <c r="B18" s="98">
        <v>5.5</v>
      </c>
      <c r="C18" s="98">
        <v>4.8</v>
      </c>
      <c r="D18" s="98">
        <v>5.5</v>
      </c>
      <c r="E18" s="98">
        <v>5.5</v>
      </c>
      <c r="F18" s="98">
        <v>5.58</v>
      </c>
      <c r="G18" s="98">
        <v>5.08</v>
      </c>
    </row>
    <row r="19" spans="1:7" x14ac:dyDescent="0.25">
      <c r="A19" s="98" t="s">
        <v>116</v>
      </c>
      <c r="B19" s="98">
        <f>6*25.75</f>
        <v>154.5</v>
      </c>
      <c r="C19" s="98">
        <f>6*24</f>
        <v>144</v>
      </c>
      <c r="D19" s="98">
        <f>6*24</f>
        <v>144</v>
      </c>
      <c r="E19" s="98">
        <f>6*E6</f>
        <v>147</v>
      </c>
      <c r="F19" s="98">
        <f>6*24.25</f>
        <v>145.5</v>
      </c>
      <c r="G19" s="98">
        <f>6*24.3</f>
        <v>145.80000000000001</v>
      </c>
    </row>
    <row r="20" spans="1:7" x14ac:dyDescent="0.25">
      <c r="A20" s="98"/>
      <c r="B20" s="98">
        <f t="shared" ref="B20:G20" si="2">SUM(B11:B19)</f>
        <v>336.5</v>
      </c>
      <c r="C20" s="98">
        <f t="shared" si="2"/>
        <v>312</v>
      </c>
      <c r="D20" s="98">
        <f t="shared" si="2"/>
        <v>312</v>
      </c>
      <c r="E20" s="98">
        <f t="shared" si="2"/>
        <v>318.5</v>
      </c>
      <c r="F20" s="98">
        <f t="shared" si="2"/>
        <v>315.24</v>
      </c>
      <c r="G20" s="98">
        <f t="shared" si="2"/>
        <v>317</v>
      </c>
    </row>
    <row r="21" spans="1:7" x14ac:dyDescent="0.25">
      <c r="A21" s="98" t="s">
        <v>117</v>
      </c>
      <c r="B21" s="98">
        <f t="shared" ref="B21:G21" si="3">B9-B20</f>
        <v>1011.75</v>
      </c>
      <c r="C21" s="98">
        <f t="shared" si="3"/>
        <v>945.59999999999991</v>
      </c>
      <c r="D21" s="98">
        <f t="shared" si="3"/>
        <v>945.25</v>
      </c>
      <c r="E21" s="98">
        <f t="shared" si="3"/>
        <v>965</v>
      </c>
      <c r="F21" s="98">
        <f t="shared" si="3"/>
        <v>955.08999999999992</v>
      </c>
      <c r="G21" s="98">
        <f t="shared" si="3"/>
        <v>955.68000000000006</v>
      </c>
    </row>
    <row r="22" spans="1:7" x14ac:dyDescent="0.25">
      <c r="A22" s="98" t="s">
        <v>21</v>
      </c>
      <c r="B22" s="98">
        <v>1005.5</v>
      </c>
      <c r="C22" s="98">
        <v>944.8</v>
      </c>
      <c r="D22" s="98">
        <v>945.5</v>
      </c>
      <c r="E22" s="98">
        <v>945.5</v>
      </c>
      <c r="F22" s="98">
        <v>945.58</v>
      </c>
      <c r="G22" s="98">
        <v>945.08</v>
      </c>
    </row>
    <row r="23" spans="1:7" x14ac:dyDescent="0.25">
      <c r="A23" s="98"/>
      <c r="B23" s="98"/>
      <c r="C23" s="98"/>
      <c r="D23" s="98"/>
      <c r="E23" s="98"/>
      <c r="F23" s="98"/>
      <c r="G23" s="98"/>
    </row>
    <row r="24" spans="1:7" x14ac:dyDescent="0.25">
      <c r="A24" s="98" t="s">
        <v>118</v>
      </c>
      <c r="B24" s="98">
        <f>B21-B22</f>
        <v>6.25</v>
      </c>
      <c r="C24" s="98">
        <f t="shared" ref="C24:G24" si="4">C21-C22</f>
        <v>0.79999999999995453</v>
      </c>
      <c r="D24" s="98">
        <f t="shared" si="4"/>
        <v>-0.25</v>
      </c>
      <c r="E24" s="98">
        <f t="shared" si="4"/>
        <v>19.5</v>
      </c>
      <c r="F24" s="98">
        <f t="shared" si="4"/>
        <v>9.5099999999998772</v>
      </c>
      <c r="G24" s="98">
        <f t="shared" si="4"/>
        <v>10.600000000000023</v>
      </c>
    </row>
    <row r="25" spans="1:7" x14ac:dyDescent="0.25">
      <c r="A25" s="33"/>
      <c r="B25" s="33"/>
      <c r="C25" s="33"/>
      <c r="D25" s="33"/>
      <c r="E25" s="33"/>
      <c r="F25" s="33"/>
      <c r="G25" s="33"/>
    </row>
    <row r="26" spans="1:7" x14ac:dyDescent="0.25">
      <c r="A26" s="8"/>
      <c r="B26" s="8"/>
      <c r="C26" s="8"/>
      <c r="D26" s="8"/>
      <c r="E26" s="8"/>
      <c r="F26" s="8"/>
      <c r="G26" s="8"/>
    </row>
  </sheetData>
  <mergeCells count="1">
    <mergeCell ref="B3:G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31" workbookViewId="0">
      <selection activeCell="B31" sqref="B31"/>
    </sheetView>
  </sheetViews>
  <sheetFormatPr defaultRowHeight="15" x14ac:dyDescent="0.25"/>
  <cols>
    <col min="1" max="1" width="50.140625" customWidth="1"/>
    <col min="2" max="2" width="43.140625" customWidth="1"/>
    <col min="3" max="3" width="19.140625" customWidth="1"/>
  </cols>
  <sheetData>
    <row r="1" spans="1:7" x14ac:dyDescent="0.25">
      <c r="A1" s="9" t="s">
        <v>107</v>
      </c>
      <c r="B1" s="10" t="s">
        <v>98</v>
      </c>
      <c r="C1" s="11" t="s">
        <v>33</v>
      </c>
    </row>
    <row r="2" spans="1:7" x14ac:dyDescent="0.25">
      <c r="A2" s="12"/>
      <c r="B2" s="13"/>
      <c r="C2" s="12"/>
    </row>
    <row r="3" spans="1:7" x14ac:dyDescent="0.25">
      <c r="A3" s="72" t="s">
        <v>34</v>
      </c>
      <c r="B3" s="82"/>
      <c r="C3" s="79"/>
    </row>
    <row r="4" spans="1:7" x14ac:dyDescent="0.25">
      <c r="A4" s="12" t="s">
        <v>38</v>
      </c>
      <c r="B4" s="13" t="s">
        <v>61</v>
      </c>
      <c r="C4" s="17">
        <v>5</v>
      </c>
    </row>
    <row r="5" spans="1:7" x14ac:dyDescent="0.25">
      <c r="A5" s="12" t="s">
        <v>36</v>
      </c>
      <c r="B5" s="18" t="s">
        <v>68</v>
      </c>
      <c r="C5" s="19">
        <v>10</v>
      </c>
    </row>
    <row r="6" spans="1:7" x14ac:dyDescent="0.25">
      <c r="A6" s="12" t="s">
        <v>39</v>
      </c>
      <c r="B6" s="13" t="s">
        <v>63</v>
      </c>
      <c r="C6" s="17">
        <v>5</v>
      </c>
    </row>
    <row r="7" spans="1:7" x14ac:dyDescent="0.25">
      <c r="A7" s="12" t="s">
        <v>37</v>
      </c>
      <c r="B7" s="13" t="s">
        <v>64</v>
      </c>
      <c r="C7" s="17">
        <v>5</v>
      </c>
    </row>
    <row r="8" spans="1:7" x14ac:dyDescent="0.25">
      <c r="A8" s="12" t="s">
        <v>35</v>
      </c>
      <c r="B8" s="13" t="s">
        <v>62</v>
      </c>
      <c r="C8" s="17">
        <v>30</v>
      </c>
    </row>
    <row r="9" spans="1:7" x14ac:dyDescent="0.25">
      <c r="A9" s="20" t="s">
        <v>40</v>
      </c>
      <c r="B9" s="21"/>
      <c r="C9" s="22">
        <v>55</v>
      </c>
    </row>
    <row r="10" spans="1:7" x14ac:dyDescent="0.25">
      <c r="A10" s="23"/>
      <c r="B10" s="24"/>
      <c r="C10" s="25"/>
    </row>
    <row r="11" spans="1:7" x14ac:dyDescent="0.25">
      <c r="A11" s="78" t="s">
        <v>41</v>
      </c>
      <c r="B11" s="76"/>
      <c r="C11" s="77"/>
    </row>
    <row r="12" spans="1:7" x14ac:dyDescent="0.25">
      <c r="A12" s="12" t="s">
        <v>42</v>
      </c>
      <c r="B12" s="26">
        <v>43934</v>
      </c>
      <c r="C12" s="17">
        <v>1</v>
      </c>
    </row>
    <row r="13" spans="1:7" x14ac:dyDescent="0.25">
      <c r="A13" s="79" t="s">
        <v>43</v>
      </c>
      <c r="B13" s="80">
        <v>43948</v>
      </c>
      <c r="C13" s="81">
        <v>0</v>
      </c>
      <c r="D13" t="s">
        <v>65</v>
      </c>
    </row>
    <row r="14" spans="1:7" x14ac:dyDescent="0.25">
      <c r="A14" s="12" t="s">
        <v>44</v>
      </c>
      <c r="B14" s="26">
        <v>43956</v>
      </c>
      <c r="C14" s="17">
        <v>1</v>
      </c>
    </row>
    <row r="15" spans="1:7" x14ac:dyDescent="0.25">
      <c r="A15" s="12" t="s">
        <v>45</v>
      </c>
      <c r="B15" s="26">
        <v>42145</v>
      </c>
      <c r="C15" s="17">
        <v>1</v>
      </c>
    </row>
    <row r="16" spans="1:7" x14ac:dyDescent="0.25">
      <c r="A16" s="12" t="s">
        <v>46</v>
      </c>
      <c r="B16" s="26">
        <v>43983</v>
      </c>
      <c r="C16" s="17">
        <v>1</v>
      </c>
      <c r="D16" s="60"/>
      <c r="E16" s="60"/>
      <c r="F16" s="60"/>
      <c r="G16" s="60"/>
    </row>
    <row r="17" spans="1:4" x14ac:dyDescent="0.25">
      <c r="A17" s="20" t="s">
        <v>40</v>
      </c>
      <c r="B17" s="21"/>
      <c r="C17" s="22">
        <f>SUM(C12:C16)</f>
        <v>4</v>
      </c>
    </row>
    <row r="18" spans="1:4" x14ac:dyDescent="0.25">
      <c r="A18" s="12"/>
      <c r="B18" s="13"/>
      <c r="C18" s="17"/>
    </row>
    <row r="19" spans="1:4" x14ac:dyDescent="0.25">
      <c r="A19" s="69" t="s">
        <v>73</v>
      </c>
      <c r="B19" s="70"/>
      <c r="C19" s="71"/>
    </row>
    <row r="20" spans="1:4" x14ac:dyDescent="0.25">
      <c r="A20" s="12" t="s">
        <v>49</v>
      </c>
      <c r="B20" s="27" t="s">
        <v>70</v>
      </c>
      <c r="C20" s="31">
        <v>5</v>
      </c>
    </row>
    <row r="21" spans="1:4" x14ac:dyDescent="0.25">
      <c r="A21" s="12" t="s">
        <v>50</v>
      </c>
      <c r="B21" s="27">
        <v>43710</v>
      </c>
      <c r="C21" s="31">
        <v>1</v>
      </c>
    </row>
    <row r="22" spans="1:4" x14ac:dyDescent="0.25">
      <c r="A22" s="34" t="s">
        <v>40</v>
      </c>
      <c r="B22" s="34"/>
      <c r="C22" s="35">
        <v>6</v>
      </c>
    </row>
    <row r="23" spans="1:4" x14ac:dyDescent="0.25">
      <c r="A23" s="36"/>
      <c r="B23" s="36"/>
      <c r="C23" s="37"/>
    </row>
    <row r="24" spans="1:4" x14ac:dyDescent="0.25">
      <c r="A24" s="73" t="s">
        <v>72</v>
      </c>
      <c r="B24" s="74"/>
      <c r="C24" s="75"/>
    </row>
    <row r="25" spans="1:4" x14ac:dyDescent="0.25">
      <c r="A25" s="12" t="s">
        <v>47</v>
      </c>
      <c r="B25" s="27" t="s">
        <v>69</v>
      </c>
      <c r="C25" s="17">
        <v>6</v>
      </c>
    </row>
    <row r="26" spans="1:4" x14ac:dyDescent="0.25">
      <c r="A26" s="20" t="s">
        <v>40</v>
      </c>
      <c r="B26" s="21"/>
      <c r="C26" s="22">
        <f>SUM(C25:C25)</f>
        <v>6</v>
      </c>
      <c r="D26" s="32"/>
    </row>
    <row r="27" spans="1:4" x14ac:dyDescent="0.25">
      <c r="A27" s="28"/>
      <c r="B27" s="29"/>
      <c r="C27" s="30"/>
      <c r="D27" s="32"/>
    </row>
    <row r="28" spans="1:4" x14ac:dyDescent="0.25">
      <c r="A28" s="20" t="s">
        <v>48</v>
      </c>
      <c r="B28" s="21"/>
      <c r="C28" s="22">
        <v>71</v>
      </c>
    </row>
    <row r="30" spans="1:4" x14ac:dyDescent="0.25">
      <c r="A30" s="109" t="s">
        <v>71</v>
      </c>
      <c r="B30" s="109"/>
      <c r="C30" s="109"/>
    </row>
    <row r="31" spans="1:4" ht="105" x14ac:dyDescent="0.25">
      <c r="A31" s="110" t="s">
        <v>108</v>
      </c>
    </row>
  </sheetData>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topLeftCell="A27" workbookViewId="0">
      <selection activeCell="W57" sqref="W57"/>
    </sheetView>
  </sheetViews>
  <sheetFormatPr defaultRowHeight="15" x14ac:dyDescent="0.25"/>
  <cols>
    <col min="1" max="1" width="7.140625" customWidth="1"/>
    <col min="2" max="20" width="4.7109375" customWidth="1"/>
    <col min="21" max="21" width="3.85546875" bestFit="1" customWidth="1"/>
  </cols>
  <sheetData>
    <row r="1" spans="1:21" ht="15.75" x14ac:dyDescent="0.25">
      <c r="A1" s="112" t="s">
        <v>106</v>
      </c>
      <c r="B1" s="112"/>
      <c r="C1" s="112"/>
      <c r="D1" s="112"/>
      <c r="E1" s="112"/>
      <c r="F1" s="112"/>
      <c r="G1" s="112"/>
      <c r="H1" s="112"/>
      <c r="I1" s="112"/>
      <c r="J1" s="112"/>
      <c r="K1" s="112"/>
      <c r="L1" s="112"/>
      <c r="M1" s="112"/>
      <c r="N1" s="112"/>
      <c r="O1" s="112"/>
      <c r="P1" s="112"/>
      <c r="Q1" s="112"/>
      <c r="R1" s="112"/>
      <c r="S1" s="112"/>
      <c r="T1" s="112"/>
    </row>
    <row r="2" spans="1:21" x14ac:dyDescent="0.25">
      <c r="A2" s="1"/>
      <c r="B2" s="1"/>
      <c r="C2" s="1"/>
      <c r="D2" s="1"/>
      <c r="E2" s="1"/>
      <c r="F2" s="1"/>
      <c r="G2" s="1"/>
      <c r="H2" s="1"/>
      <c r="I2" s="1"/>
      <c r="J2" s="1"/>
      <c r="K2" s="1"/>
      <c r="L2" s="1"/>
      <c r="M2" s="1"/>
      <c r="N2" s="1"/>
      <c r="O2" s="1"/>
      <c r="P2" s="1"/>
      <c r="Q2" s="1"/>
      <c r="R2" s="1"/>
      <c r="S2" s="1"/>
      <c r="T2" s="1"/>
    </row>
    <row r="3" spans="1:21" ht="15.75" x14ac:dyDescent="0.25">
      <c r="A3" s="53"/>
      <c r="B3" s="113">
        <v>44013</v>
      </c>
      <c r="C3" s="114"/>
      <c r="D3" s="114"/>
      <c r="E3" s="114"/>
      <c r="F3" s="114"/>
      <c r="G3" s="114"/>
      <c r="H3" s="53"/>
      <c r="I3" s="113">
        <v>44044</v>
      </c>
      <c r="J3" s="114"/>
      <c r="K3" s="114"/>
      <c r="L3" s="114"/>
      <c r="M3" s="114"/>
      <c r="N3" s="53"/>
      <c r="O3" s="53"/>
      <c r="P3" s="113">
        <v>44075</v>
      </c>
      <c r="Q3" s="114"/>
      <c r="R3" s="114"/>
      <c r="S3" s="114"/>
      <c r="T3" s="114"/>
    </row>
    <row r="4" spans="1:21" ht="15.75" thickBot="1" x14ac:dyDescent="0.3">
      <c r="A4" s="49" t="s">
        <v>3</v>
      </c>
      <c r="B4" s="50">
        <v>27</v>
      </c>
      <c r="C4" s="50">
        <v>28</v>
      </c>
      <c r="D4" s="50">
        <v>29</v>
      </c>
      <c r="E4" s="50">
        <v>30</v>
      </c>
      <c r="F4" s="50">
        <v>31</v>
      </c>
      <c r="G4" s="50"/>
      <c r="H4" s="51"/>
      <c r="I4" s="50">
        <v>31</v>
      </c>
      <c r="J4" s="50">
        <v>32</v>
      </c>
      <c r="K4" s="50">
        <v>33</v>
      </c>
      <c r="L4" s="50">
        <v>34</v>
      </c>
      <c r="M4" s="50">
        <v>35</v>
      </c>
      <c r="N4" s="50">
        <v>36</v>
      </c>
      <c r="O4" s="51"/>
      <c r="P4" s="50">
        <v>36</v>
      </c>
      <c r="Q4" s="50">
        <v>37</v>
      </c>
      <c r="R4" s="50">
        <v>38</v>
      </c>
      <c r="S4" s="50">
        <v>39</v>
      </c>
      <c r="T4" s="50">
        <v>40</v>
      </c>
      <c r="U4" s="50"/>
    </row>
    <row r="5" spans="1:21" ht="15.75" thickTop="1" x14ac:dyDescent="0.25">
      <c r="A5" s="95" t="s">
        <v>4</v>
      </c>
      <c r="B5" s="63"/>
      <c r="C5" s="63">
        <v>6</v>
      </c>
      <c r="D5" s="63">
        <v>13</v>
      </c>
      <c r="E5" s="63">
        <v>20</v>
      </c>
      <c r="F5" s="62">
        <v>27</v>
      </c>
      <c r="G5" s="63"/>
      <c r="H5" s="67"/>
      <c r="I5" s="67"/>
      <c r="J5" s="63">
        <v>3</v>
      </c>
      <c r="K5" s="63">
        <v>10</v>
      </c>
      <c r="L5" s="62">
        <v>17</v>
      </c>
      <c r="M5" s="62">
        <v>24</v>
      </c>
      <c r="N5" s="62">
        <v>31</v>
      </c>
      <c r="O5" s="96"/>
      <c r="P5" s="68"/>
      <c r="Q5" s="62">
        <v>7</v>
      </c>
      <c r="R5" s="62">
        <v>14</v>
      </c>
      <c r="S5" s="62">
        <v>21</v>
      </c>
      <c r="T5" s="62">
        <v>28</v>
      </c>
      <c r="U5" s="41"/>
    </row>
    <row r="6" spans="1:21" x14ac:dyDescent="0.25">
      <c r="A6" s="95" t="s">
        <v>5</v>
      </c>
      <c r="B6" s="63"/>
      <c r="C6" s="63">
        <v>7</v>
      </c>
      <c r="D6" s="63">
        <v>14</v>
      </c>
      <c r="E6" s="63">
        <v>21</v>
      </c>
      <c r="F6" s="63">
        <v>28</v>
      </c>
      <c r="G6" s="67"/>
      <c r="H6" s="67"/>
      <c r="I6" s="63"/>
      <c r="J6" s="63">
        <v>4</v>
      </c>
      <c r="K6" s="63">
        <v>11</v>
      </c>
      <c r="L6" s="62">
        <v>18</v>
      </c>
      <c r="M6" s="62">
        <v>25</v>
      </c>
      <c r="N6" s="62"/>
      <c r="O6" s="96"/>
      <c r="P6" s="62">
        <v>1</v>
      </c>
      <c r="Q6" s="62">
        <v>8</v>
      </c>
      <c r="R6" s="62">
        <v>15</v>
      </c>
      <c r="S6" s="62">
        <v>22</v>
      </c>
      <c r="T6" s="62">
        <v>29</v>
      </c>
      <c r="U6" s="4"/>
    </row>
    <row r="7" spans="1:21" x14ac:dyDescent="0.25">
      <c r="A7" s="95" t="s">
        <v>6</v>
      </c>
      <c r="B7" s="63">
        <v>1</v>
      </c>
      <c r="C7" s="63">
        <v>8</v>
      </c>
      <c r="D7" s="63">
        <v>15</v>
      </c>
      <c r="E7" s="63">
        <v>22</v>
      </c>
      <c r="F7" s="62">
        <v>29</v>
      </c>
      <c r="G7" s="67"/>
      <c r="H7" s="67"/>
      <c r="I7" s="63"/>
      <c r="J7" s="63">
        <v>5</v>
      </c>
      <c r="K7" s="63">
        <v>12</v>
      </c>
      <c r="L7" s="62">
        <v>19</v>
      </c>
      <c r="M7" s="62">
        <v>26</v>
      </c>
      <c r="N7" s="96"/>
      <c r="O7" s="96"/>
      <c r="P7" s="62">
        <v>2</v>
      </c>
      <c r="Q7" s="62">
        <v>9</v>
      </c>
      <c r="R7" s="62">
        <v>16</v>
      </c>
      <c r="S7" s="62">
        <v>23</v>
      </c>
      <c r="T7" s="62">
        <v>30</v>
      </c>
      <c r="U7" s="4"/>
    </row>
    <row r="8" spans="1:21" x14ac:dyDescent="0.25">
      <c r="A8" s="95" t="s">
        <v>5</v>
      </c>
      <c r="B8" s="63">
        <v>2</v>
      </c>
      <c r="C8" s="63">
        <v>9</v>
      </c>
      <c r="D8" s="63">
        <v>16</v>
      </c>
      <c r="E8" s="63">
        <v>23</v>
      </c>
      <c r="F8" s="63">
        <v>30</v>
      </c>
      <c r="G8" s="67"/>
      <c r="H8" s="67"/>
      <c r="I8" s="63"/>
      <c r="J8" s="63">
        <v>6</v>
      </c>
      <c r="K8" s="63">
        <v>13</v>
      </c>
      <c r="L8" s="62">
        <v>20</v>
      </c>
      <c r="M8" s="62">
        <v>27</v>
      </c>
      <c r="N8" s="96"/>
      <c r="O8" s="96"/>
      <c r="P8" s="62">
        <v>3</v>
      </c>
      <c r="Q8" s="62">
        <v>10</v>
      </c>
      <c r="R8" s="62">
        <v>17</v>
      </c>
      <c r="S8" s="62">
        <v>24</v>
      </c>
      <c r="T8" s="62"/>
      <c r="U8" s="4"/>
    </row>
    <row r="9" spans="1:21" x14ac:dyDescent="0.25">
      <c r="A9" s="95" t="s">
        <v>7</v>
      </c>
      <c r="B9" s="63">
        <v>3</v>
      </c>
      <c r="C9" s="63">
        <v>10</v>
      </c>
      <c r="D9" s="63">
        <v>17</v>
      </c>
      <c r="E9" s="63">
        <v>24</v>
      </c>
      <c r="F9" s="62">
        <v>31</v>
      </c>
      <c r="G9" s="67"/>
      <c r="H9" s="67"/>
      <c r="I9" s="63"/>
      <c r="J9" s="63">
        <v>7</v>
      </c>
      <c r="K9" s="63">
        <v>14</v>
      </c>
      <c r="L9" s="62">
        <v>21</v>
      </c>
      <c r="M9" s="62">
        <v>28</v>
      </c>
      <c r="N9" s="96"/>
      <c r="O9" s="96"/>
      <c r="P9" s="62">
        <v>4</v>
      </c>
      <c r="Q9" s="62">
        <v>11</v>
      </c>
      <c r="R9" s="62">
        <v>18</v>
      </c>
      <c r="S9" s="62">
        <v>25</v>
      </c>
      <c r="T9" s="62"/>
      <c r="U9" s="4"/>
    </row>
    <row r="10" spans="1:21" x14ac:dyDescent="0.25">
      <c r="A10" s="95" t="s">
        <v>8</v>
      </c>
      <c r="B10" s="63">
        <v>4</v>
      </c>
      <c r="C10" s="63">
        <v>11</v>
      </c>
      <c r="D10" s="63">
        <v>18</v>
      </c>
      <c r="E10" s="63">
        <v>25</v>
      </c>
      <c r="F10" s="63"/>
      <c r="G10" s="67"/>
      <c r="H10" s="67"/>
      <c r="I10" s="63">
        <v>1</v>
      </c>
      <c r="J10" s="63">
        <v>8</v>
      </c>
      <c r="K10" s="63">
        <v>15</v>
      </c>
      <c r="L10" s="62">
        <v>22</v>
      </c>
      <c r="M10" s="62">
        <v>29</v>
      </c>
      <c r="N10" s="96"/>
      <c r="O10" s="96"/>
      <c r="P10" s="62">
        <v>5</v>
      </c>
      <c r="Q10" s="62">
        <v>12</v>
      </c>
      <c r="R10" s="62">
        <v>19</v>
      </c>
      <c r="S10" s="62">
        <v>26</v>
      </c>
      <c r="T10" s="62"/>
      <c r="U10" s="4"/>
    </row>
    <row r="11" spans="1:21" x14ac:dyDescent="0.25">
      <c r="A11" s="95" t="s">
        <v>8</v>
      </c>
      <c r="B11" s="63">
        <v>5</v>
      </c>
      <c r="C11" s="63">
        <v>12</v>
      </c>
      <c r="D11" s="63">
        <v>19</v>
      </c>
      <c r="E11" s="63">
        <v>26</v>
      </c>
      <c r="F11" s="63"/>
      <c r="G11" s="67"/>
      <c r="H11" s="67"/>
      <c r="I11" s="63">
        <v>2</v>
      </c>
      <c r="J11" s="63">
        <v>9</v>
      </c>
      <c r="K11" s="63">
        <v>16</v>
      </c>
      <c r="L11" s="62">
        <v>23</v>
      </c>
      <c r="M11" s="62">
        <v>30</v>
      </c>
      <c r="N11" s="96"/>
      <c r="O11" s="96"/>
      <c r="P11" s="62">
        <v>6</v>
      </c>
      <c r="Q11" s="62">
        <v>13</v>
      </c>
      <c r="R11" s="62">
        <v>20</v>
      </c>
      <c r="S11" s="62">
        <v>27</v>
      </c>
      <c r="T11" s="62"/>
      <c r="U11" s="4"/>
    </row>
    <row r="12" spans="1:21" x14ac:dyDescent="0.25">
      <c r="A12" s="120"/>
      <c r="B12" s="120"/>
      <c r="C12" s="120"/>
      <c r="D12" s="120"/>
      <c r="E12" s="120"/>
      <c r="F12" s="120"/>
      <c r="G12" s="120"/>
      <c r="H12" s="120"/>
      <c r="I12" s="120"/>
      <c r="J12" s="120"/>
      <c r="K12" s="120"/>
      <c r="L12" s="120"/>
      <c r="M12" s="120"/>
      <c r="N12" s="120"/>
      <c r="O12" s="120"/>
      <c r="P12" s="120"/>
      <c r="Q12" s="120"/>
      <c r="R12" s="120"/>
      <c r="S12" s="120"/>
      <c r="T12" s="120"/>
    </row>
    <row r="13" spans="1:21" ht="15.75" x14ac:dyDescent="0.25">
      <c r="A13" s="53"/>
      <c r="B13" s="114" t="s">
        <v>9</v>
      </c>
      <c r="C13" s="114"/>
      <c r="D13" s="114"/>
      <c r="E13" s="114"/>
      <c r="F13" s="114"/>
      <c r="G13" s="114"/>
      <c r="H13" s="53"/>
      <c r="I13" s="114" t="s">
        <v>10</v>
      </c>
      <c r="J13" s="114"/>
      <c r="K13" s="114"/>
      <c r="L13" s="114"/>
      <c r="M13" s="114"/>
      <c r="N13" s="53"/>
      <c r="O13" s="53"/>
      <c r="P13" s="114" t="s">
        <v>11</v>
      </c>
      <c r="Q13" s="114"/>
      <c r="R13" s="114"/>
      <c r="S13" s="114"/>
      <c r="T13" s="114"/>
    </row>
    <row r="14" spans="1:21" ht="15.75" thickBot="1" x14ac:dyDescent="0.3">
      <c r="A14" s="49" t="s">
        <v>3</v>
      </c>
      <c r="B14" s="50">
        <v>40</v>
      </c>
      <c r="C14" s="50">
        <v>41</v>
      </c>
      <c r="D14" s="50">
        <v>42</v>
      </c>
      <c r="E14" s="50">
        <v>43</v>
      </c>
      <c r="F14" s="50">
        <v>44</v>
      </c>
      <c r="G14" s="50"/>
      <c r="H14" s="50">
        <v>44</v>
      </c>
      <c r="I14" s="50">
        <v>45</v>
      </c>
      <c r="J14" s="50">
        <v>46</v>
      </c>
      <c r="K14" s="50">
        <v>47</v>
      </c>
      <c r="L14" s="50">
        <v>48</v>
      </c>
      <c r="M14" s="50">
        <v>49</v>
      </c>
      <c r="N14" s="50"/>
      <c r="O14" s="51"/>
      <c r="P14" s="50">
        <v>49</v>
      </c>
      <c r="Q14" s="50">
        <v>50</v>
      </c>
      <c r="R14" s="50">
        <v>51</v>
      </c>
      <c r="S14" s="50">
        <v>52</v>
      </c>
      <c r="T14" s="50">
        <v>53</v>
      </c>
      <c r="U14" s="50"/>
    </row>
    <row r="15" spans="1:21" ht="15.75" thickTop="1" x14ac:dyDescent="0.25">
      <c r="A15" s="2" t="s">
        <v>4</v>
      </c>
      <c r="B15" s="42"/>
      <c r="C15" s="41">
        <v>5</v>
      </c>
      <c r="D15" s="41">
        <v>12</v>
      </c>
      <c r="E15" s="54">
        <v>19</v>
      </c>
      <c r="F15" s="41">
        <v>26</v>
      </c>
      <c r="G15" s="41"/>
      <c r="H15" s="42"/>
      <c r="I15" s="41">
        <v>2</v>
      </c>
      <c r="J15" s="41">
        <v>9</v>
      </c>
      <c r="K15" s="41">
        <v>16</v>
      </c>
      <c r="L15" s="41">
        <v>23</v>
      </c>
      <c r="M15" s="41">
        <v>30</v>
      </c>
      <c r="N15" s="42"/>
      <c r="O15" s="42"/>
      <c r="P15" s="42"/>
      <c r="Q15" s="41">
        <v>7</v>
      </c>
      <c r="R15" s="41">
        <v>14</v>
      </c>
      <c r="S15" s="54">
        <v>21</v>
      </c>
      <c r="T15" s="55">
        <v>28</v>
      </c>
      <c r="U15" s="43"/>
    </row>
    <row r="16" spans="1:21" x14ac:dyDescent="0.25">
      <c r="A16" s="2" t="s">
        <v>5</v>
      </c>
      <c r="B16" s="41"/>
      <c r="C16" s="41">
        <v>6</v>
      </c>
      <c r="D16" s="41">
        <v>13</v>
      </c>
      <c r="E16" s="54">
        <v>20</v>
      </c>
      <c r="F16" s="41">
        <v>27</v>
      </c>
      <c r="G16" s="41"/>
      <c r="H16" s="42"/>
      <c r="I16" s="41">
        <v>3</v>
      </c>
      <c r="J16" s="41">
        <v>10</v>
      </c>
      <c r="K16" s="41">
        <v>17</v>
      </c>
      <c r="L16" s="41">
        <v>24</v>
      </c>
      <c r="M16" s="41"/>
      <c r="N16" s="42"/>
      <c r="O16" s="42"/>
      <c r="P16" s="41">
        <v>1</v>
      </c>
      <c r="Q16" s="41">
        <v>8</v>
      </c>
      <c r="R16" s="41">
        <v>15</v>
      </c>
      <c r="S16" s="54">
        <v>22</v>
      </c>
      <c r="T16" s="55">
        <v>29</v>
      </c>
      <c r="U16" s="43"/>
    </row>
    <row r="17" spans="1:21" x14ac:dyDescent="0.25">
      <c r="A17" s="2" t="s">
        <v>6</v>
      </c>
      <c r="B17" s="41"/>
      <c r="C17" s="41">
        <v>7</v>
      </c>
      <c r="D17" s="41">
        <v>14</v>
      </c>
      <c r="E17" s="54">
        <v>21</v>
      </c>
      <c r="F17" s="41">
        <v>28</v>
      </c>
      <c r="G17" s="42"/>
      <c r="H17" s="42"/>
      <c r="I17" s="41">
        <v>4</v>
      </c>
      <c r="J17" s="41">
        <v>11</v>
      </c>
      <c r="K17" s="41">
        <v>18</v>
      </c>
      <c r="L17" s="41">
        <v>25</v>
      </c>
      <c r="M17" s="41"/>
      <c r="N17" s="42"/>
      <c r="O17" s="42"/>
      <c r="P17" s="41">
        <v>2</v>
      </c>
      <c r="Q17" s="41">
        <v>9</v>
      </c>
      <c r="R17" s="41">
        <v>16</v>
      </c>
      <c r="S17" s="54">
        <v>23</v>
      </c>
      <c r="T17" s="55">
        <v>30</v>
      </c>
    </row>
    <row r="18" spans="1:21" x14ac:dyDescent="0.25">
      <c r="A18" s="2" t="s">
        <v>5</v>
      </c>
      <c r="B18" s="41">
        <v>1</v>
      </c>
      <c r="C18" s="41">
        <v>8</v>
      </c>
      <c r="D18" s="41">
        <v>15</v>
      </c>
      <c r="E18" s="54">
        <v>22</v>
      </c>
      <c r="F18" s="41">
        <v>29</v>
      </c>
      <c r="G18" s="42"/>
      <c r="H18" s="42"/>
      <c r="I18" s="41">
        <v>5</v>
      </c>
      <c r="J18" s="41">
        <v>12</v>
      </c>
      <c r="K18" s="41">
        <v>19</v>
      </c>
      <c r="L18" s="41">
        <v>26</v>
      </c>
      <c r="M18" s="41"/>
      <c r="N18" s="42"/>
      <c r="O18" s="42"/>
      <c r="P18" s="41">
        <v>3</v>
      </c>
      <c r="Q18" s="41">
        <v>10</v>
      </c>
      <c r="R18" s="41">
        <v>17</v>
      </c>
      <c r="S18" s="54">
        <v>24</v>
      </c>
      <c r="T18" s="55">
        <v>31</v>
      </c>
    </row>
    <row r="19" spans="1:21" x14ac:dyDescent="0.25">
      <c r="A19" s="2" t="s">
        <v>7</v>
      </c>
      <c r="B19" s="41">
        <v>2</v>
      </c>
      <c r="C19" s="41">
        <v>9</v>
      </c>
      <c r="D19" s="41">
        <v>16</v>
      </c>
      <c r="E19" s="54">
        <v>23</v>
      </c>
      <c r="F19" s="41">
        <v>30</v>
      </c>
      <c r="G19" s="42"/>
      <c r="H19" s="42"/>
      <c r="I19" s="41">
        <v>6</v>
      </c>
      <c r="J19" s="41">
        <v>13</v>
      </c>
      <c r="K19" s="41">
        <v>20</v>
      </c>
      <c r="L19" s="41">
        <v>27</v>
      </c>
      <c r="M19" s="41"/>
      <c r="N19" s="42"/>
      <c r="O19" s="42"/>
      <c r="P19" s="41">
        <v>4</v>
      </c>
      <c r="Q19" s="41">
        <v>11</v>
      </c>
      <c r="R19" s="41">
        <v>18</v>
      </c>
      <c r="S19" s="54">
        <v>25</v>
      </c>
      <c r="T19" s="43"/>
    </row>
    <row r="20" spans="1:21" x14ac:dyDescent="0.25">
      <c r="A20" s="2" t="s">
        <v>8</v>
      </c>
      <c r="B20" s="41">
        <v>3</v>
      </c>
      <c r="C20" s="41">
        <v>10</v>
      </c>
      <c r="D20" s="41">
        <v>17</v>
      </c>
      <c r="E20" s="54">
        <v>24</v>
      </c>
      <c r="F20" s="41">
        <v>31</v>
      </c>
      <c r="G20" s="42"/>
      <c r="H20" s="42"/>
      <c r="I20" s="41">
        <v>7</v>
      </c>
      <c r="J20" s="41">
        <v>14</v>
      </c>
      <c r="K20" s="41">
        <v>21</v>
      </c>
      <c r="L20" s="41">
        <v>28</v>
      </c>
      <c r="M20" s="41"/>
      <c r="N20" s="42"/>
      <c r="O20" s="42"/>
      <c r="P20" s="41">
        <v>5</v>
      </c>
      <c r="Q20" s="41">
        <v>12</v>
      </c>
      <c r="R20" s="41">
        <v>19</v>
      </c>
      <c r="S20" s="54">
        <v>26</v>
      </c>
      <c r="T20" s="43"/>
    </row>
    <row r="21" spans="1:21" x14ac:dyDescent="0.25">
      <c r="A21" s="2" t="s">
        <v>8</v>
      </c>
      <c r="B21" s="41">
        <v>4</v>
      </c>
      <c r="C21" s="41">
        <v>11</v>
      </c>
      <c r="D21" s="41">
        <v>18</v>
      </c>
      <c r="E21" s="54">
        <v>25</v>
      </c>
      <c r="F21" s="41"/>
      <c r="G21" s="42"/>
      <c r="H21" s="41">
        <v>1</v>
      </c>
      <c r="I21" s="41">
        <v>8</v>
      </c>
      <c r="J21" s="41">
        <v>15</v>
      </c>
      <c r="K21" s="41">
        <v>22</v>
      </c>
      <c r="L21" s="41">
        <v>29</v>
      </c>
      <c r="M21" s="42"/>
      <c r="N21" s="42"/>
      <c r="O21" s="42"/>
      <c r="P21" s="41">
        <v>6</v>
      </c>
      <c r="Q21" s="41">
        <v>13</v>
      </c>
      <c r="R21" s="41">
        <v>20</v>
      </c>
      <c r="S21" s="54">
        <v>27</v>
      </c>
      <c r="T21" s="43"/>
    </row>
    <row r="22" spans="1:21" x14ac:dyDescent="0.25">
      <c r="A22" s="1"/>
      <c r="B22" s="1"/>
      <c r="C22" s="1"/>
      <c r="D22" s="1"/>
      <c r="E22" s="1"/>
      <c r="F22" s="1"/>
      <c r="G22" s="1"/>
      <c r="H22" s="1"/>
      <c r="I22" s="1"/>
      <c r="J22" s="1"/>
      <c r="K22" s="1"/>
      <c r="L22" s="1"/>
      <c r="M22" s="1"/>
      <c r="N22" s="1"/>
      <c r="O22" s="1"/>
      <c r="P22" s="1"/>
      <c r="Q22" s="1"/>
      <c r="R22" s="1"/>
      <c r="S22" s="1"/>
      <c r="T22" s="1"/>
    </row>
    <row r="23" spans="1:21" ht="15.75" x14ac:dyDescent="0.25">
      <c r="A23" s="1"/>
      <c r="B23" s="52" t="s">
        <v>12</v>
      </c>
      <c r="C23" s="52"/>
      <c r="D23" s="52"/>
      <c r="E23" s="52"/>
      <c r="F23" s="52"/>
      <c r="G23" s="5"/>
      <c r="H23" s="1"/>
      <c r="I23" s="52" t="s">
        <v>13</v>
      </c>
      <c r="J23" s="52"/>
      <c r="K23" s="52"/>
      <c r="L23" s="52"/>
      <c r="M23" s="5"/>
      <c r="N23" s="1"/>
      <c r="O23" s="1"/>
      <c r="P23" s="52" t="s">
        <v>14</v>
      </c>
      <c r="Q23" s="52"/>
      <c r="R23" s="52"/>
      <c r="S23" s="52"/>
      <c r="T23" s="52"/>
    </row>
    <row r="24" spans="1:21" ht="15.75" thickBot="1" x14ac:dyDescent="0.3">
      <c r="A24" s="49" t="s">
        <v>3</v>
      </c>
      <c r="B24" s="50">
        <v>53</v>
      </c>
      <c r="C24" s="50">
        <v>1</v>
      </c>
      <c r="D24" s="50">
        <v>2</v>
      </c>
      <c r="E24" s="50">
        <v>3</v>
      </c>
      <c r="F24" s="50">
        <v>4</v>
      </c>
      <c r="G24" s="50"/>
      <c r="H24" s="51"/>
      <c r="I24" s="50">
        <v>5</v>
      </c>
      <c r="J24" s="50">
        <v>6</v>
      </c>
      <c r="K24" s="50">
        <v>7</v>
      </c>
      <c r="L24" s="50">
        <v>8</v>
      </c>
      <c r="M24" s="50"/>
      <c r="N24" s="51"/>
      <c r="O24" s="51"/>
      <c r="P24" s="50">
        <v>9</v>
      </c>
      <c r="Q24" s="50">
        <v>10</v>
      </c>
      <c r="R24" s="50">
        <v>11</v>
      </c>
      <c r="S24" s="50">
        <v>12</v>
      </c>
      <c r="T24" s="50">
        <v>13</v>
      </c>
      <c r="U24" s="50"/>
    </row>
    <row r="25" spans="1:21" ht="15.75" thickTop="1" x14ac:dyDescent="0.25">
      <c r="A25" s="2" t="s">
        <v>4</v>
      </c>
      <c r="B25" s="43"/>
      <c r="C25" s="45">
        <v>4</v>
      </c>
      <c r="D25" s="45">
        <v>11</v>
      </c>
      <c r="E25" s="45">
        <v>18</v>
      </c>
      <c r="F25" s="45">
        <v>25</v>
      </c>
      <c r="G25" s="47"/>
      <c r="H25" s="46"/>
      <c r="I25" s="43">
        <v>1</v>
      </c>
      <c r="J25" s="43">
        <v>8</v>
      </c>
      <c r="K25" s="43">
        <v>15</v>
      </c>
      <c r="L25" s="55">
        <v>22</v>
      </c>
      <c r="M25" s="43"/>
      <c r="N25" s="44"/>
      <c r="O25" s="44"/>
      <c r="P25" s="43">
        <v>1</v>
      </c>
      <c r="Q25" s="43">
        <v>8</v>
      </c>
      <c r="R25" s="43">
        <v>15</v>
      </c>
      <c r="S25" s="43">
        <v>22</v>
      </c>
      <c r="T25" s="43">
        <v>29</v>
      </c>
      <c r="U25" s="43"/>
    </row>
    <row r="26" spans="1:21" x14ac:dyDescent="0.25">
      <c r="A26" s="2" t="s">
        <v>5</v>
      </c>
      <c r="B26" s="43"/>
      <c r="C26" s="45">
        <v>5</v>
      </c>
      <c r="D26" s="45">
        <v>12</v>
      </c>
      <c r="E26" s="45">
        <v>19</v>
      </c>
      <c r="F26" s="45">
        <v>26</v>
      </c>
      <c r="G26" s="46"/>
      <c r="H26" s="46"/>
      <c r="I26" s="43">
        <v>2</v>
      </c>
      <c r="J26" s="43">
        <v>9</v>
      </c>
      <c r="K26" s="43">
        <v>16</v>
      </c>
      <c r="L26" s="55">
        <v>23</v>
      </c>
      <c r="M26" s="43"/>
      <c r="N26" s="44"/>
      <c r="O26" s="44"/>
      <c r="P26" s="43">
        <v>2</v>
      </c>
      <c r="Q26" s="43">
        <v>9</v>
      </c>
      <c r="R26" s="43">
        <v>16</v>
      </c>
      <c r="S26" s="43">
        <v>23</v>
      </c>
      <c r="T26" s="43">
        <v>30</v>
      </c>
      <c r="U26" s="43"/>
    </row>
    <row r="27" spans="1:21" x14ac:dyDescent="0.25">
      <c r="A27" s="2" t="s">
        <v>6</v>
      </c>
      <c r="B27" s="43"/>
      <c r="C27" s="45">
        <v>6</v>
      </c>
      <c r="D27" s="45">
        <v>13</v>
      </c>
      <c r="E27" s="45">
        <v>20</v>
      </c>
      <c r="F27" s="45">
        <v>27</v>
      </c>
      <c r="G27" s="46"/>
      <c r="H27" s="46"/>
      <c r="I27" s="43">
        <v>3</v>
      </c>
      <c r="J27" s="43">
        <v>10</v>
      </c>
      <c r="K27" s="43">
        <v>17</v>
      </c>
      <c r="L27" s="55">
        <v>24</v>
      </c>
      <c r="M27" s="43"/>
      <c r="N27" s="44"/>
      <c r="O27" s="44"/>
      <c r="P27" s="43">
        <v>3</v>
      </c>
      <c r="Q27" s="43">
        <v>10</v>
      </c>
      <c r="R27" s="43">
        <v>17</v>
      </c>
      <c r="S27" s="43">
        <v>24</v>
      </c>
      <c r="T27" s="43">
        <v>31</v>
      </c>
      <c r="U27" s="8"/>
    </row>
    <row r="28" spans="1:21" x14ac:dyDescent="0.25">
      <c r="A28" s="2" t="s">
        <v>5</v>
      </c>
      <c r="B28" s="43"/>
      <c r="C28" s="45">
        <v>7</v>
      </c>
      <c r="D28" s="45">
        <v>14</v>
      </c>
      <c r="E28" s="45">
        <v>21</v>
      </c>
      <c r="F28" s="45">
        <v>28</v>
      </c>
      <c r="G28" s="46"/>
      <c r="H28" s="46"/>
      <c r="I28" s="43">
        <v>4</v>
      </c>
      <c r="J28" s="43">
        <v>11</v>
      </c>
      <c r="K28" s="43">
        <v>18</v>
      </c>
      <c r="L28" s="55">
        <v>25</v>
      </c>
      <c r="M28" s="43"/>
      <c r="N28" s="44"/>
      <c r="O28" s="44"/>
      <c r="P28" s="43">
        <v>4</v>
      </c>
      <c r="Q28" s="43">
        <v>11</v>
      </c>
      <c r="R28" s="43">
        <v>18</v>
      </c>
      <c r="S28" s="43">
        <v>25</v>
      </c>
      <c r="T28" s="43"/>
      <c r="U28" s="8"/>
    </row>
    <row r="29" spans="1:21" x14ac:dyDescent="0.25">
      <c r="A29" s="2" t="s">
        <v>7</v>
      </c>
      <c r="B29" s="55">
        <v>1</v>
      </c>
      <c r="C29" s="45">
        <v>8</v>
      </c>
      <c r="D29" s="45">
        <v>15</v>
      </c>
      <c r="E29" s="45">
        <v>22</v>
      </c>
      <c r="F29" s="45">
        <v>29</v>
      </c>
      <c r="G29" s="46"/>
      <c r="H29" s="46"/>
      <c r="I29" s="43">
        <v>5</v>
      </c>
      <c r="J29" s="43">
        <v>12</v>
      </c>
      <c r="K29" s="43">
        <v>19</v>
      </c>
      <c r="L29" s="55">
        <v>26</v>
      </c>
      <c r="M29" s="43"/>
      <c r="N29" s="44"/>
      <c r="O29" s="44"/>
      <c r="P29" s="43">
        <v>5</v>
      </c>
      <c r="Q29" s="43">
        <v>12</v>
      </c>
      <c r="R29" s="43">
        <v>19</v>
      </c>
      <c r="S29" s="43">
        <v>26</v>
      </c>
      <c r="T29" s="43"/>
      <c r="U29" s="8"/>
    </row>
    <row r="30" spans="1:21" x14ac:dyDescent="0.25">
      <c r="A30" s="2" t="s">
        <v>8</v>
      </c>
      <c r="B30" s="55">
        <v>2</v>
      </c>
      <c r="C30" s="45">
        <v>9</v>
      </c>
      <c r="D30" s="45">
        <v>16</v>
      </c>
      <c r="E30" s="45">
        <v>23</v>
      </c>
      <c r="F30" s="45">
        <v>30</v>
      </c>
      <c r="G30" s="46"/>
      <c r="H30" s="46"/>
      <c r="I30" s="43">
        <v>6</v>
      </c>
      <c r="J30" s="43">
        <v>13</v>
      </c>
      <c r="K30" s="43">
        <v>20</v>
      </c>
      <c r="L30" s="55">
        <v>27</v>
      </c>
      <c r="M30" s="43"/>
      <c r="N30" s="44"/>
      <c r="O30" s="44"/>
      <c r="P30" s="43">
        <v>6</v>
      </c>
      <c r="Q30" s="43">
        <v>13</v>
      </c>
      <c r="R30" s="43">
        <v>20</v>
      </c>
      <c r="S30" s="43">
        <v>27</v>
      </c>
      <c r="T30" s="43"/>
      <c r="U30" s="8"/>
    </row>
    <row r="31" spans="1:21" x14ac:dyDescent="0.25">
      <c r="A31" s="2" t="s">
        <v>8</v>
      </c>
      <c r="B31" s="55">
        <v>3</v>
      </c>
      <c r="C31" s="45">
        <v>10</v>
      </c>
      <c r="D31" s="45">
        <v>17</v>
      </c>
      <c r="E31" s="45">
        <v>24</v>
      </c>
      <c r="F31" s="45">
        <v>31</v>
      </c>
      <c r="G31" s="46"/>
      <c r="H31" s="46"/>
      <c r="I31" s="43">
        <v>7</v>
      </c>
      <c r="J31" s="43">
        <v>14</v>
      </c>
      <c r="K31" s="43">
        <v>21</v>
      </c>
      <c r="L31" s="55">
        <v>28</v>
      </c>
      <c r="M31" s="43"/>
      <c r="N31" s="44"/>
      <c r="O31" s="44"/>
      <c r="P31" s="43">
        <v>7</v>
      </c>
      <c r="Q31" s="43">
        <v>14</v>
      </c>
      <c r="R31" s="43">
        <v>21</v>
      </c>
      <c r="S31" s="43">
        <v>28</v>
      </c>
      <c r="T31" s="43"/>
      <c r="U31" s="8"/>
    </row>
    <row r="32" spans="1:21" x14ac:dyDescent="0.25">
      <c r="A32" s="111"/>
      <c r="B32" s="111"/>
      <c r="C32" s="111"/>
      <c r="D32" s="111"/>
      <c r="E32" s="111"/>
      <c r="F32" s="111"/>
      <c r="G32" s="111"/>
      <c r="H32" s="111"/>
      <c r="I32" s="111"/>
      <c r="J32" s="111"/>
      <c r="K32" s="111"/>
      <c r="L32" s="111"/>
      <c r="M32" s="111"/>
      <c r="N32" s="111"/>
      <c r="O32" s="111"/>
      <c r="P32" s="111"/>
      <c r="Q32" s="111"/>
      <c r="R32" s="111"/>
      <c r="S32" s="111"/>
      <c r="T32" s="111"/>
    </row>
    <row r="33" spans="1:20" ht="15.75" x14ac:dyDescent="0.25">
      <c r="A33" s="53"/>
      <c r="B33" s="114" t="s">
        <v>15</v>
      </c>
      <c r="C33" s="114"/>
      <c r="D33" s="114"/>
      <c r="E33" s="114"/>
      <c r="F33" s="114"/>
      <c r="G33" s="114"/>
      <c r="H33" s="53"/>
      <c r="I33" s="114" t="s">
        <v>16</v>
      </c>
      <c r="J33" s="114"/>
      <c r="K33" s="114"/>
      <c r="L33" s="114"/>
      <c r="M33" s="114"/>
      <c r="N33" s="53"/>
      <c r="O33" s="53"/>
      <c r="P33" s="114" t="s">
        <v>17</v>
      </c>
      <c r="Q33" s="114"/>
      <c r="R33" s="114"/>
      <c r="S33" s="114"/>
      <c r="T33" s="114"/>
    </row>
    <row r="34" spans="1:20" ht="15.75" thickBot="1" x14ac:dyDescent="0.3">
      <c r="A34" s="49" t="s">
        <v>3</v>
      </c>
      <c r="B34" s="50">
        <v>13</v>
      </c>
      <c r="C34" s="50">
        <v>14</v>
      </c>
      <c r="D34" s="50">
        <v>15</v>
      </c>
      <c r="E34" s="50">
        <v>16</v>
      </c>
      <c r="F34" s="50">
        <v>17</v>
      </c>
      <c r="G34" s="50"/>
      <c r="H34" s="51"/>
      <c r="I34" s="50">
        <v>17</v>
      </c>
      <c r="J34" s="50">
        <v>18</v>
      </c>
      <c r="K34" s="50">
        <v>19</v>
      </c>
      <c r="L34" s="50">
        <v>20</v>
      </c>
      <c r="M34" s="50">
        <v>21</v>
      </c>
      <c r="N34" s="50">
        <v>22</v>
      </c>
      <c r="O34" s="51"/>
      <c r="P34" s="50">
        <v>22</v>
      </c>
      <c r="Q34" s="50">
        <v>23</v>
      </c>
      <c r="R34" s="50">
        <v>24</v>
      </c>
      <c r="S34" s="50">
        <v>25</v>
      </c>
      <c r="T34" s="50">
        <v>26</v>
      </c>
    </row>
    <row r="35" spans="1:20" ht="15.75" thickTop="1" x14ac:dyDescent="0.25">
      <c r="A35" s="2" t="s">
        <v>4</v>
      </c>
      <c r="B35" s="44"/>
      <c r="C35" s="57">
        <v>5</v>
      </c>
      <c r="D35" s="43">
        <v>12</v>
      </c>
      <c r="E35" s="43">
        <v>19</v>
      </c>
      <c r="F35" s="58">
        <v>26</v>
      </c>
      <c r="G35" s="43"/>
      <c r="H35" s="44"/>
      <c r="I35" s="44"/>
      <c r="J35" s="55">
        <v>3</v>
      </c>
      <c r="K35" s="43">
        <v>10</v>
      </c>
      <c r="L35" s="43">
        <v>17</v>
      </c>
      <c r="M35" s="57">
        <v>24</v>
      </c>
      <c r="N35" s="43">
        <v>31</v>
      </c>
      <c r="O35" s="44"/>
      <c r="P35" s="43"/>
      <c r="Q35" s="43">
        <v>7</v>
      </c>
      <c r="R35" s="43">
        <v>14</v>
      </c>
      <c r="S35" s="43">
        <v>21</v>
      </c>
      <c r="T35" s="43">
        <v>28</v>
      </c>
    </row>
    <row r="36" spans="1:20" x14ac:dyDescent="0.25">
      <c r="A36" s="2" t="s">
        <v>5</v>
      </c>
      <c r="B36" s="44"/>
      <c r="C36" s="43">
        <v>6</v>
      </c>
      <c r="D36" s="43">
        <v>13</v>
      </c>
      <c r="E36" s="43">
        <v>20</v>
      </c>
      <c r="F36" s="58">
        <v>27</v>
      </c>
      <c r="G36" s="44"/>
      <c r="H36" s="44"/>
      <c r="I36" s="43"/>
      <c r="J36" s="55">
        <v>4</v>
      </c>
      <c r="K36" s="43">
        <v>11</v>
      </c>
      <c r="L36" s="43">
        <v>18</v>
      </c>
      <c r="M36" s="43">
        <v>25</v>
      </c>
      <c r="N36" s="43"/>
      <c r="O36" s="44"/>
      <c r="P36" s="43">
        <v>1</v>
      </c>
      <c r="Q36" s="43">
        <v>8</v>
      </c>
      <c r="R36" s="43">
        <v>15</v>
      </c>
      <c r="S36" s="43">
        <v>22</v>
      </c>
      <c r="T36" s="43">
        <v>29</v>
      </c>
    </row>
    <row r="37" spans="1:20" x14ac:dyDescent="0.25">
      <c r="A37" s="2" t="s">
        <v>6</v>
      </c>
      <c r="B37" s="43"/>
      <c r="C37" s="43">
        <v>7</v>
      </c>
      <c r="D37" s="43">
        <v>14</v>
      </c>
      <c r="E37" s="43">
        <v>21</v>
      </c>
      <c r="F37" s="58">
        <v>28</v>
      </c>
      <c r="G37" s="44"/>
      <c r="H37" s="44"/>
      <c r="I37" s="43"/>
      <c r="J37" s="55">
        <v>5</v>
      </c>
      <c r="K37" s="43">
        <v>12</v>
      </c>
      <c r="L37" s="43">
        <v>19</v>
      </c>
      <c r="M37" s="43">
        <v>26</v>
      </c>
      <c r="N37" s="44"/>
      <c r="O37" s="44"/>
      <c r="P37" s="43">
        <v>2</v>
      </c>
      <c r="Q37" s="43">
        <v>9</v>
      </c>
      <c r="R37" s="43">
        <v>16</v>
      </c>
      <c r="S37" s="43">
        <v>23</v>
      </c>
      <c r="T37" s="43">
        <v>30</v>
      </c>
    </row>
    <row r="38" spans="1:20" x14ac:dyDescent="0.25">
      <c r="A38" s="2" t="s">
        <v>5</v>
      </c>
      <c r="B38" s="43">
        <v>1</v>
      </c>
      <c r="C38" s="43">
        <v>8</v>
      </c>
      <c r="D38" s="43">
        <v>15</v>
      </c>
      <c r="E38" s="43">
        <v>22</v>
      </c>
      <c r="F38" s="58">
        <v>29</v>
      </c>
      <c r="G38" s="44"/>
      <c r="H38" s="44"/>
      <c r="I38" s="43"/>
      <c r="J38" s="55">
        <v>6</v>
      </c>
      <c r="K38" s="57">
        <v>13</v>
      </c>
      <c r="L38" s="43">
        <v>20</v>
      </c>
      <c r="M38" s="43">
        <v>27</v>
      </c>
      <c r="N38" s="44"/>
      <c r="O38" s="44"/>
      <c r="P38" s="43">
        <v>3</v>
      </c>
      <c r="Q38" s="43">
        <v>10</v>
      </c>
      <c r="R38" s="43">
        <v>17</v>
      </c>
      <c r="S38" s="43">
        <v>24</v>
      </c>
      <c r="T38" s="43"/>
    </row>
    <row r="39" spans="1:20" x14ac:dyDescent="0.25">
      <c r="A39" s="2" t="s">
        <v>7</v>
      </c>
      <c r="B39" s="108">
        <v>2</v>
      </c>
      <c r="C39" s="43">
        <v>9</v>
      </c>
      <c r="D39" s="43">
        <v>16</v>
      </c>
      <c r="E39" s="43">
        <v>23</v>
      </c>
      <c r="F39" s="58">
        <v>30</v>
      </c>
      <c r="G39" s="44"/>
      <c r="H39" s="44"/>
      <c r="I39" s="43"/>
      <c r="J39" s="55">
        <v>7</v>
      </c>
      <c r="K39" s="108">
        <v>14</v>
      </c>
      <c r="L39" s="43">
        <v>21</v>
      </c>
      <c r="M39" s="43">
        <v>28</v>
      </c>
      <c r="N39" s="44"/>
      <c r="O39" s="44"/>
      <c r="P39" s="43">
        <v>4</v>
      </c>
      <c r="Q39" s="43">
        <v>11</v>
      </c>
      <c r="R39" s="43">
        <v>18</v>
      </c>
      <c r="S39" s="43">
        <v>25</v>
      </c>
      <c r="T39" s="43"/>
    </row>
    <row r="40" spans="1:20" x14ac:dyDescent="0.25">
      <c r="A40" s="2" t="s">
        <v>8</v>
      </c>
      <c r="B40" s="43">
        <v>3</v>
      </c>
      <c r="C40" s="43">
        <v>10</v>
      </c>
      <c r="D40" s="43">
        <v>17</v>
      </c>
      <c r="E40" s="43">
        <v>24</v>
      </c>
      <c r="F40" s="43"/>
      <c r="G40" s="44"/>
      <c r="H40" s="44"/>
      <c r="I40" s="58">
        <v>1</v>
      </c>
      <c r="J40" s="55">
        <v>8</v>
      </c>
      <c r="K40" s="43">
        <v>15</v>
      </c>
      <c r="L40" s="43">
        <v>22</v>
      </c>
      <c r="M40" s="43">
        <v>29</v>
      </c>
      <c r="N40" s="44"/>
      <c r="O40" s="44"/>
      <c r="P40" s="43">
        <v>5</v>
      </c>
      <c r="Q40" s="43">
        <v>12</v>
      </c>
      <c r="R40" s="43">
        <v>19</v>
      </c>
      <c r="S40" s="43">
        <v>26</v>
      </c>
      <c r="T40" s="43"/>
    </row>
    <row r="41" spans="1:20" x14ac:dyDescent="0.25">
      <c r="A41" s="2" t="s">
        <v>8</v>
      </c>
      <c r="B41" s="43">
        <v>4</v>
      </c>
      <c r="C41" s="43">
        <v>11</v>
      </c>
      <c r="D41" s="43">
        <v>18</v>
      </c>
      <c r="E41" s="43">
        <v>25</v>
      </c>
      <c r="F41" s="43"/>
      <c r="G41" s="44"/>
      <c r="H41" s="44"/>
      <c r="I41" s="58">
        <v>2</v>
      </c>
      <c r="J41" s="55">
        <v>9</v>
      </c>
      <c r="K41" s="43">
        <v>16</v>
      </c>
      <c r="L41" s="43">
        <v>23</v>
      </c>
      <c r="M41" s="43">
        <v>30</v>
      </c>
      <c r="N41" s="44"/>
      <c r="O41" s="44"/>
      <c r="P41" s="43">
        <v>6</v>
      </c>
      <c r="Q41" s="43">
        <v>13</v>
      </c>
      <c r="R41" s="43">
        <v>20</v>
      </c>
      <c r="S41" s="43">
        <v>27</v>
      </c>
      <c r="T41" s="44"/>
    </row>
    <row r="42" spans="1:20" x14ac:dyDescent="0.25">
      <c r="A42" s="111"/>
      <c r="B42" s="111"/>
      <c r="C42" s="111"/>
      <c r="D42" s="111"/>
      <c r="E42" s="111"/>
      <c r="F42" s="111"/>
      <c r="G42" s="111"/>
      <c r="H42" s="111"/>
      <c r="I42" s="111"/>
      <c r="J42" s="111"/>
      <c r="K42" s="111"/>
      <c r="L42" s="111"/>
      <c r="M42" s="111"/>
      <c r="N42" s="111"/>
      <c r="O42" s="111"/>
      <c r="P42" s="111"/>
      <c r="Q42" s="111"/>
      <c r="R42" s="111"/>
      <c r="S42" s="111"/>
      <c r="T42" s="111"/>
    </row>
    <row r="43" spans="1:20" ht="15.75" x14ac:dyDescent="0.25">
      <c r="A43" s="53"/>
      <c r="B43" s="114" t="s">
        <v>0</v>
      </c>
      <c r="C43" s="114"/>
      <c r="D43" s="114"/>
      <c r="E43" s="114"/>
      <c r="F43" s="114"/>
      <c r="G43" s="114"/>
      <c r="H43" s="53"/>
      <c r="I43" s="114" t="s">
        <v>1</v>
      </c>
      <c r="J43" s="114"/>
      <c r="K43" s="114"/>
      <c r="L43" s="114"/>
      <c r="M43" s="114"/>
      <c r="N43" s="53"/>
      <c r="O43" s="53"/>
      <c r="P43" s="114" t="s">
        <v>2</v>
      </c>
      <c r="Q43" s="114"/>
      <c r="R43" s="114"/>
      <c r="S43" s="114"/>
      <c r="T43" s="114"/>
    </row>
    <row r="44" spans="1:20" ht="15.75" thickBot="1" x14ac:dyDescent="0.3">
      <c r="A44" s="49" t="s">
        <v>3</v>
      </c>
      <c r="B44" s="50">
        <v>26</v>
      </c>
      <c r="C44" s="50">
        <v>27</v>
      </c>
      <c r="D44" s="50">
        <v>28</v>
      </c>
      <c r="E44" s="50">
        <v>29</v>
      </c>
      <c r="F44" s="50">
        <v>30</v>
      </c>
      <c r="G44" s="50"/>
      <c r="H44" s="51"/>
      <c r="I44" s="50">
        <v>30</v>
      </c>
      <c r="J44" s="50">
        <v>31</v>
      </c>
      <c r="K44" s="50">
        <v>32</v>
      </c>
      <c r="L44" s="50">
        <v>33</v>
      </c>
      <c r="M44" s="50">
        <v>34</v>
      </c>
      <c r="N44" s="50">
        <v>35</v>
      </c>
      <c r="O44" s="50"/>
      <c r="P44" s="50">
        <v>35</v>
      </c>
      <c r="Q44" s="50">
        <v>36</v>
      </c>
      <c r="R44" s="50">
        <v>37</v>
      </c>
      <c r="S44" s="50">
        <v>38</v>
      </c>
      <c r="T44" s="50">
        <v>39</v>
      </c>
    </row>
    <row r="45" spans="1:20" ht="15.75" thickTop="1" x14ac:dyDescent="0.25">
      <c r="A45" s="2" t="s">
        <v>4</v>
      </c>
      <c r="B45" s="44"/>
      <c r="C45" s="43">
        <v>5</v>
      </c>
      <c r="D45" s="43">
        <v>12</v>
      </c>
      <c r="E45" s="55">
        <v>19</v>
      </c>
      <c r="F45" s="55">
        <v>26</v>
      </c>
      <c r="G45" s="43"/>
      <c r="H45" s="44"/>
      <c r="I45" s="44"/>
      <c r="J45" s="55">
        <v>2</v>
      </c>
      <c r="K45" s="55">
        <v>9</v>
      </c>
      <c r="L45" s="55">
        <v>16</v>
      </c>
      <c r="M45" s="55">
        <v>23</v>
      </c>
      <c r="N45" s="44">
        <v>30</v>
      </c>
      <c r="O45" s="44"/>
      <c r="P45" s="44"/>
      <c r="Q45" s="43">
        <v>6</v>
      </c>
      <c r="R45" s="43">
        <v>13</v>
      </c>
      <c r="S45" s="43">
        <v>20</v>
      </c>
      <c r="T45" s="43">
        <v>27</v>
      </c>
    </row>
    <row r="46" spans="1:20" x14ac:dyDescent="0.25">
      <c r="A46" s="2" t="s">
        <v>5</v>
      </c>
      <c r="B46" s="44"/>
      <c r="C46" s="43">
        <v>6</v>
      </c>
      <c r="D46" s="43">
        <v>13</v>
      </c>
      <c r="E46" s="55">
        <v>20</v>
      </c>
      <c r="F46" s="55">
        <v>27</v>
      </c>
      <c r="G46" s="43"/>
      <c r="H46" s="44"/>
      <c r="I46" s="44"/>
      <c r="J46" s="55">
        <v>3</v>
      </c>
      <c r="K46" s="55">
        <v>10</v>
      </c>
      <c r="L46" s="55">
        <v>17</v>
      </c>
      <c r="M46" s="55">
        <v>24</v>
      </c>
      <c r="N46" s="44">
        <v>31</v>
      </c>
      <c r="O46" s="44"/>
      <c r="P46" s="43"/>
      <c r="Q46" s="43">
        <v>7</v>
      </c>
      <c r="R46" s="43">
        <v>14</v>
      </c>
      <c r="S46" s="43">
        <v>21</v>
      </c>
      <c r="T46" s="43">
        <v>28</v>
      </c>
    </row>
    <row r="47" spans="1:20" x14ac:dyDescent="0.25">
      <c r="A47" s="2" t="s">
        <v>6</v>
      </c>
      <c r="B47" s="43"/>
      <c r="C47" s="43">
        <v>7</v>
      </c>
      <c r="D47" s="43">
        <v>14</v>
      </c>
      <c r="E47" s="55">
        <v>21</v>
      </c>
      <c r="F47" s="55">
        <v>28</v>
      </c>
      <c r="G47" s="44"/>
      <c r="H47" s="44"/>
      <c r="I47" s="43"/>
      <c r="J47" s="55">
        <v>4</v>
      </c>
      <c r="K47" s="55">
        <v>11</v>
      </c>
      <c r="L47" s="55">
        <v>18</v>
      </c>
      <c r="M47" s="55">
        <v>25</v>
      </c>
      <c r="N47" s="44"/>
      <c r="O47" s="44"/>
      <c r="P47" s="43">
        <v>1</v>
      </c>
      <c r="Q47" s="43">
        <v>8</v>
      </c>
      <c r="R47" s="43">
        <v>15</v>
      </c>
      <c r="S47" s="43">
        <v>22</v>
      </c>
      <c r="T47" s="43">
        <v>29</v>
      </c>
    </row>
    <row r="48" spans="1:20" x14ac:dyDescent="0.25">
      <c r="A48" s="2" t="s">
        <v>5</v>
      </c>
      <c r="B48" s="43">
        <v>1</v>
      </c>
      <c r="C48" s="43">
        <v>8</v>
      </c>
      <c r="D48" s="43">
        <v>15</v>
      </c>
      <c r="E48" s="55">
        <v>22</v>
      </c>
      <c r="F48" s="55">
        <v>29</v>
      </c>
      <c r="G48" s="44"/>
      <c r="H48" s="44"/>
      <c r="I48" s="43"/>
      <c r="J48" s="55">
        <v>5</v>
      </c>
      <c r="K48" s="55">
        <v>12</v>
      </c>
      <c r="L48" s="55">
        <v>19</v>
      </c>
      <c r="M48" s="55">
        <v>26</v>
      </c>
      <c r="N48" s="44"/>
      <c r="O48" s="44"/>
      <c r="P48" s="43">
        <v>2</v>
      </c>
      <c r="Q48" s="43">
        <v>9</v>
      </c>
      <c r="R48" s="43">
        <v>16</v>
      </c>
      <c r="S48" s="43">
        <v>23</v>
      </c>
      <c r="T48" s="43">
        <v>30</v>
      </c>
    </row>
    <row r="49" spans="1:23" x14ac:dyDescent="0.25">
      <c r="A49" s="2" t="s">
        <v>7</v>
      </c>
      <c r="B49" s="43">
        <v>2</v>
      </c>
      <c r="C49" s="43">
        <v>9</v>
      </c>
      <c r="D49" s="43">
        <v>16</v>
      </c>
      <c r="E49" s="55">
        <v>23</v>
      </c>
      <c r="F49" s="55">
        <v>30</v>
      </c>
      <c r="G49" s="44"/>
      <c r="H49" s="44"/>
      <c r="I49" s="43"/>
      <c r="J49" s="55">
        <v>6</v>
      </c>
      <c r="K49" s="55">
        <v>13</v>
      </c>
      <c r="L49" s="55">
        <v>20</v>
      </c>
      <c r="M49" s="55">
        <v>27</v>
      </c>
      <c r="N49" s="44"/>
      <c r="O49" s="44"/>
      <c r="P49" s="43">
        <v>3</v>
      </c>
      <c r="Q49" s="43">
        <v>10</v>
      </c>
      <c r="R49" s="43">
        <v>17</v>
      </c>
      <c r="S49" s="43">
        <v>24</v>
      </c>
      <c r="T49" s="43"/>
    </row>
    <row r="50" spans="1:23" x14ac:dyDescent="0.25">
      <c r="A50" s="2" t="s">
        <v>8</v>
      </c>
      <c r="B50" s="43">
        <v>3</v>
      </c>
      <c r="C50" s="43">
        <v>10</v>
      </c>
      <c r="D50" s="43">
        <v>17</v>
      </c>
      <c r="E50" s="55">
        <v>24</v>
      </c>
      <c r="F50" s="55">
        <v>31</v>
      </c>
      <c r="G50" s="44"/>
      <c r="H50" s="44"/>
      <c r="I50" s="43"/>
      <c r="J50" s="55">
        <v>7</v>
      </c>
      <c r="K50" s="55">
        <v>14</v>
      </c>
      <c r="L50" s="55">
        <v>21</v>
      </c>
      <c r="M50" s="55">
        <v>28</v>
      </c>
      <c r="N50" s="44"/>
      <c r="O50" s="44"/>
      <c r="P50" s="43">
        <v>4</v>
      </c>
      <c r="Q50" s="43">
        <v>11</v>
      </c>
      <c r="R50" s="43">
        <v>18</v>
      </c>
      <c r="S50" s="43">
        <v>25</v>
      </c>
      <c r="T50" s="43"/>
    </row>
    <row r="51" spans="1:23" x14ac:dyDescent="0.25">
      <c r="A51" s="2" t="s">
        <v>8</v>
      </c>
      <c r="B51" s="43">
        <v>4</v>
      </c>
      <c r="C51" s="43">
        <v>11</v>
      </c>
      <c r="D51" s="43">
        <v>18</v>
      </c>
      <c r="E51" s="55">
        <v>25</v>
      </c>
      <c r="F51" s="43"/>
      <c r="G51" s="44"/>
      <c r="H51" s="44"/>
      <c r="I51" s="43">
        <v>1</v>
      </c>
      <c r="J51" s="55">
        <v>8</v>
      </c>
      <c r="K51" s="55">
        <v>15</v>
      </c>
      <c r="L51" s="55">
        <v>22</v>
      </c>
      <c r="M51" s="55">
        <v>29</v>
      </c>
      <c r="N51" s="44"/>
      <c r="O51" s="44"/>
      <c r="P51" s="43">
        <v>5</v>
      </c>
      <c r="Q51" s="43">
        <v>12</v>
      </c>
      <c r="R51" s="43">
        <v>19</v>
      </c>
      <c r="S51" s="43">
        <v>26</v>
      </c>
      <c r="T51" s="43"/>
    </row>
    <row r="52" spans="1:23" x14ac:dyDescent="0.25">
      <c r="A52" s="102"/>
      <c r="B52" s="98"/>
      <c r="C52" s="98"/>
      <c r="D52" s="98"/>
      <c r="E52" s="98"/>
      <c r="F52" s="98"/>
      <c r="G52" s="98"/>
      <c r="H52" s="98"/>
      <c r="I52" s="98"/>
      <c r="J52" s="98"/>
      <c r="K52" s="98"/>
      <c r="L52" s="98"/>
      <c r="M52" s="98"/>
      <c r="N52" s="98"/>
      <c r="O52" s="98"/>
      <c r="P52" s="98"/>
      <c r="Q52" s="98"/>
      <c r="R52" s="98"/>
      <c r="S52" s="98"/>
      <c r="T52" s="98"/>
    </row>
    <row r="53" spans="1:23" x14ac:dyDescent="0.25">
      <c r="A53" s="66"/>
      <c r="B53" s="83" t="s">
        <v>54</v>
      </c>
      <c r="C53" s="103"/>
      <c r="D53" s="103"/>
      <c r="E53" s="103"/>
      <c r="F53" s="103"/>
      <c r="G53" s="103"/>
      <c r="H53" s="103"/>
      <c r="I53" s="103"/>
      <c r="J53" s="103"/>
      <c r="K53" s="103"/>
      <c r="L53" s="92"/>
      <c r="M53" s="92"/>
      <c r="N53" s="92"/>
      <c r="O53" s="92"/>
      <c r="P53" s="92"/>
      <c r="Q53" s="92"/>
      <c r="R53" s="92"/>
      <c r="S53" s="92"/>
      <c r="T53" s="92"/>
    </row>
    <row r="54" spans="1:23" x14ac:dyDescent="0.25">
      <c r="A54" s="65"/>
      <c r="B54" s="65" t="s">
        <v>121</v>
      </c>
      <c r="C54" s="65"/>
      <c r="D54" s="65"/>
      <c r="E54" s="65"/>
      <c r="F54" s="65"/>
      <c r="G54" s="65"/>
      <c r="H54" s="65"/>
      <c r="I54" s="65"/>
      <c r="J54" s="65"/>
      <c r="K54" s="65"/>
      <c r="L54" s="93"/>
      <c r="M54" s="93"/>
      <c r="N54" s="93"/>
      <c r="O54" s="93"/>
      <c r="P54" s="93"/>
      <c r="Q54" s="93"/>
      <c r="R54" s="93"/>
      <c r="S54" s="93"/>
      <c r="T54" s="93"/>
      <c r="U54" s="60"/>
      <c r="V54" s="60"/>
      <c r="W54" s="60"/>
    </row>
    <row r="55" spans="1:23" x14ac:dyDescent="0.25">
      <c r="A55" s="94"/>
      <c r="B55" s="88" t="s">
        <v>102</v>
      </c>
      <c r="C55" s="94"/>
      <c r="D55" s="94"/>
      <c r="E55" s="94"/>
      <c r="F55" s="94"/>
      <c r="G55" s="94"/>
      <c r="H55" s="94"/>
      <c r="I55" s="94"/>
      <c r="J55" s="94"/>
      <c r="K55" s="94"/>
      <c r="L55" s="94"/>
      <c r="M55" s="94"/>
      <c r="N55" s="94"/>
      <c r="O55" s="94"/>
      <c r="P55" s="94"/>
      <c r="Q55" s="94"/>
      <c r="R55" s="94"/>
      <c r="S55" s="94"/>
      <c r="T55" s="94"/>
    </row>
    <row r="56" spans="1:23" x14ac:dyDescent="0.25">
      <c r="A56" s="107"/>
      <c r="B56" s="107" t="s">
        <v>122</v>
      </c>
      <c r="C56" s="107"/>
      <c r="D56" s="107"/>
      <c r="E56" s="107"/>
      <c r="F56" s="107"/>
      <c r="G56" s="107"/>
      <c r="H56" s="107"/>
      <c r="I56" s="107"/>
      <c r="J56" s="107"/>
      <c r="K56" s="107"/>
      <c r="L56" s="107"/>
      <c r="M56" s="107"/>
      <c r="N56" s="107"/>
      <c r="O56" s="107"/>
      <c r="P56" s="107"/>
      <c r="Q56" s="107"/>
      <c r="R56" s="107"/>
      <c r="S56" s="107"/>
      <c r="T56" s="107"/>
    </row>
  </sheetData>
  <mergeCells count="16">
    <mergeCell ref="A12:T12"/>
    <mergeCell ref="A1:T1"/>
    <mergeCell ref="B3:G3"/>
    <mergeCell ref="I3:M3"/>
    <mergeCell ref="P3:T3"/>
    <mergeCell ref="A42:T42"/>
    <mergeCell ref="B43:G43"/>
    <mergeCell ref="I43:M43"/>
    <mergeCell ref="P43:T43"/>
    <mergeCell ref="B13:G13"/>
    <mergeCell ref="I13:M13"/>
    <mergeCell ref="P13:T13"/>
    <mergeCell ref="A32:T32"/>
    <mergeCell ref="B33:G33"/>
    <mergeCell ref="I33:M33"/>
    <mergeCell ref="P33:T33"/>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topLeftCell="A27" workbookViewId="0">
      <selection activeCell="Y15" sqref="Y15"/>
    </sheetView>
  </sheetViews>
  <sheetFormatPr defaultRowHeight="15" x14ac:dyDescent="0.25"/>
  <cols>
    <col min="1" max="1" width="7.140625" customWidth="1"/>
    <col min="2" max="20" width="4.7109375" customWidth="1"/>
    <col min="21" max="21" width="3.85546875" bestFit="1" customWidth="1"/>
  </cols>
  <sheetData>
    <row r="1" spans="1:21" ht="15.75" x14ac:dyDescent="0.25">
      <c r="A1" s="112" t="s">
        <v>105</v>
      </c>
      <c r="B1" s="112"/>
      <c r="C1" s="112"/>
      <c r="D1" s="112"/>
      <c r="E1" s="112"/>
      <c r="F1" s="112"/>
      <c r="G1" s="112"/>
      <c r="H1" s="112"/>
      <c r="I1" s="112"/>
      <c r="J1" s="112"/>
      <c r="K1" s="112"/>
      <c r="L1" s="112"/>
      <c r="M1" s="112"/>
      <c r="N1" s="112"/>
      <c r="O1" s="112"/>
      <c r="P1" s="112"/>
      <c r="Q1" s="112"/>
      <c r="R1" s="112"/>
      <c r="S1" s="112"/>
      <c r="T1" s="112"/>
    </row>
    <row r="2" spans="1:21" x14ac:dyDescent="0.25">
      <c r="A2" s="1"/>
      <c r="B2" s="1"/>
      <c r="C2" s="1"/>
      <c r="D2" s="1"/>
      <c r="E2" s="1"/>
      <c r="F2" s="1"/>
      <c r="G2" s="1"/>
      <c r="H2" s="1"/>
      <c r="I2" s="1"/>
      <c r="J2" s="1"/>
      <c r="K2" s="1"/>
      <c r="L2" s="1"/>
      <c r="M2" s="1"/>
      <c r="N2" s="1"/>
      <c r="O2" s="1"/>
      <c r="P2" s="1"/>
      <c r="Q2" s="1"/>
      <c r="R2" s="1"/>
      <c r="S2" s="1"/>
      <c r="T2" s="1"/>
    </row>
    <row r="3" spans="1:21" ht="15.75" x14ac:dyDescent="0.25">
      <c r="A3" s="53"/>
      <c r="B3" s="113">
        <v>44013</v>
      </c>
      <c r="C3" s="114"/>
      <c r="D3" s="114"/>
      <c r="E3" s="114"/>
      <c r="F3" s="114"/>
      <c r="G3" s="114"/>
      <c r="H3" s="53"/>
      <c r="I3" s="113">
        <v>44044</v>
      </c>
      <c r="J3" s="114"/>
      <c r="K3" s="114"/>
      <c r="L3" s="114"/>
      <c r="M3" s="114"/>
      <c r="N3" s="53"/>
      <c r="O3" s="53"/>
      <c r="P3" s="113">
        <v>44075</v>
      </c>
      <c r="Q3" s="114"/>
      <c r="R3" s="114"/>
      <c r="S3" s="114"/>
      <c r="T3" s="114"/>
    </row>
    <row r="4" spans="1:21" ht="15.75" thickBot="1" x14ac:dyDescent="0.3">
      <c r="A4" s="49" t="s">
        <v>3</v>
      </c>
      <c r="B4" s="50">
        <v>27</v>
      </c>
      <c r="C4" s="50">
        <v>28</v>
      </c>
      <c r="D4" s="50">
        <v>29</v>
      </c>
      <c r="E4" s="50">
        <v>30</v>
      </c>
      <c r="F4" s="50">
        <v>31</v>
      </c>
      <c r="G4" s="50"/>
      <c r="H4" s="51"/>
      <c r="I4" s="50">
        <v>31</v>
      </c>
      <c r="J4" s="50">
        <v>32</v>
      </c>
      <c r="K4" s="50">
        <v>33</v>
      </c>
      <c r="L4" s="50">
        <v>34</v>
      </c>
      <c r="M4" s="50">
        <v>35</v>
      </c>
      <c r="N4" s="50">
        <v>36</v>
      </c>
      <c r="O4" s="51"/>
      <c r="P4" s="50">
        <v>36</v>
      </c>
      <c r="Q4" s="50">
        <v>37</v>
      </c>
      <c r="R4" s="50">
        <v>38</v>
      </c>
      <c r="S4" s="50">
        <v>39</v>
      </c>
      <c r="T4" s="50">
        <v>40</v>
      </c>
      <c r="U4" s="50"/>
    </row>
    <row r="5" spans="1:21" ht="15.75" thickTop="1" x14ac:dyDescent="0.25">
      <c r="A5" s="2" t="s">
        <v>4</v>
      </c>
      <c r="B5" s="4"/>
      <c r="C5" s="4">
        <v>6</v>
      </c>
      <c r="D5" s="4">
        <v>13</v>
      </c>
      <c r="E5" s="4">
        <v>20</v>
      </c>
      <c r="F5" s="41">
        <v>27</v>
      </c>
      <c r="G5" s="4"/>
      <c r="H5" s="3"/>
      <c r="I5" s="3"/>
      <c r="J5" s="4">
        <v>3</v>
      </c>
      <c r="K5" s="4">
        <v>10</v>
      </c>
      <c r="L5" s="41">
        <v>17</v>
      </c>
      <c r="M5" s="41">
        <v>24</v>
      </c>
      <c r="N5" s="64">
        <v>31</v>
      </c>
      <c r="O5" s="53"/>
      <c r="P5" s="42"/>
      <c r="Q5" s="41">
        <v>7</v>
      </c>
      <c r="R5" s="41">
        <v>14</v>
      </c>
      <c r="S5" s="41">
        <v>21</v>
      </c>
      <c r="T5" s="41">
        <v>28</v>
      </c>
      <c r="U5" s="41"/>
    </row>
    <row r="6" spans="1:21" x14ac:dyDescent="0.25">
      <c r="A6" s="2" t="s">
        <v>5</v>
      </c>
      <c r="B6" s="4"/>
      <c r="C6" s="4">
        <v>7</v>
      </c>
      <c r="D6" s="4">
        <v>14</v>
      </c>
      <c r="E6" s="4">
        <v>21</v>
      </c>
      <c r="F6" s="4">
        <v>28</v>
      </c>
      <c r="G6" s="3"/>
      <c r="H6" s="3"/>
      <c r="I6" s="4"/>
      <c r="J6" s="4">
        <v>4</v>
      </c>
      <c r="K6" s="4">
        <v>11</v>
      </c>
      <c r="L6" s="41">
        <v>18</v>
      </c>
      <c r="M6" s="41">
        <v>25</v>
      </c>
      <c r="N6" s="41"/>
      <c r="O6" s="53"/>
      <c r="P6" s="41">
        <v>1</v>
      </c>
      <c r="Q6" s="41">
        <v>8</v>
      </c>
      <c r="R6" s="41">
        <v>15</v>
      </c>
      <c r="S6" s="41">
        <v>22</v>
      </c>
      <c r="T6" s="41">
        <v>29</v>
      </c>
      <c r="U6" s="4"/>
    </row>
    <row r="7" spans="1:21" x14ac:dyDescent="0.25">
      <c r="A7" s="2" t="s">
        <v>6</v>
      </c>
      <c r="B7" s="4">
        <v>1</v>
      </c>
      <c r="C7" s="4">
        <v>8</v>
      </c>
      <c r="D7" s="4">
        <v>15</v>
      </c>
      <c r="E7" s="4">
        <v>22</v>
      </c>
      <c r="F7" s="41">
        <v>29</v>
      </c>
      <c r="G7" s="3"/>
      <c r="H7" s="3"/>
      <c r="I7" s="4"/>
      <c r="J7" s="4">
        <v>5</v>
      </c>
      <c r="K7" s="4">
        <v>12</v>
      </c>
      <c r="L7" s="41">
        <v>19</v>
      </c>
      <c r="M7" s="41">
        <v>26</v>
      </c>
      <c r="N7" s="53"/>
      <c r="O7" s="53"/>
      <c r="P7" s="41">
        <v>2</v>
      </c>
      <c r="Q7" s="41">
        <v>9</v>
      </c>
      <c r="R7" s="41">
        <v>16</v>
      </c>
      <c r="S7" s="41">
        <v>23</v>
      </c>
      <c r="T7" s="41">
        <v>30</v>
      </c>
      <c r="U7" s="4"/>
    </row>
    <row r="8" spans="1:21" x14ac:dyDescent="0.25">
      <c r="A8" s="2" t="s">
        <v>5</v>
      </c>
      <c r="B8" s="4">
        <v>2</v>
      </c>
      <c r="C8" s="4">
        <v>9</v>
      </c>
      <c r="D8" s="4">
        <v>16</v>
      </c>
      <c r="E8" s="4">
        <v>23</v>
      </c>
      <c r="F8" s="4">
        <v>30</v>
      </c>
      <c r="G8" s="3"/>
      <c r="H8" s="3"/>
      <c r="I8" s="4"/>
      <c r="J8" s="4">
        <v>6</v>
      </c>
      <c r="K8" s="4">
        <v>13</v>
      </c>
      <c r="L8" s="41">
        <v>20</v>
      </c>
      <c r="M8" s="41">
        <v>27</v>
      </c>
      <c r="N8" s="53"/>
      <c r="O8" s="53"/>
      <c r="P8" s="41">
        <v>3</v>
      </c>
      <c r="Q8" s="41">
        <v>10</v>
      </c>
      <c r="R8" s="41">
        <v>17</v>
      </c>
      <c r="S8" s="41">
        <v>24</v>
      </c>
      <c r="T8" s="41"/>
      <c r="U8" s="4"/>
    </row>
    <row r="9" spans="1:21" x14ac:dyDescent="0.25">
      <c r="A9" s="2" t="s">
        <v>7</v>
      </c>
      <c r="B9" s="4">
        <v>3</v>
      </c>
      <c r="C9" s="4">
        <v>10</v>
      </c>
      <c r="D9" s="4">
        <v>17</v>
      </c>
      <c r="E9" s="4">
        <v>24</v>
      </c>
      <c r="F9" s="41">
        <v>31</v>
      </c>
      <c r="G9" s="3"/>
      <c r="H9" s="3"/>
      <c r="I9" s="4"/>
      <c r="J9" s="4">
        <v>7</v>
      </c>
      <c r="K9" s="4">
        <v>14</v>
      </c>
      <c r="L9" s="41">
        <v>21</v>
      </c>
      <c r="M9" s="41">
        <v>28</v>
      </c>
      <c r="N9" s="53"/>
      <c r="O9" s="53"/>
      <c r="P9" s="41">
        <v>4</v>
      </c>
      <c r="Q9" s="41">
        <v>11</v>
      </c>
      <c r="R9" s="41">
        <v>18</v>
      </c>
      <c r="S9" s="41">
        <v>25</v>
      </c>
      <c r="T9" s="41"/>
      <c r="U9" s="4"/>
    </row>
    <row r="10" spans="1:21" x14ac:dyDescent="0.25">
      <c r="A10" s="2" t="s">
        <v>8</v>
      </c>
      <c r="B10" s="4">
        <v>4</v>
      </c>
      <c r="C10" s="4">
        <v>11</v>
      </c>
      <c r="D10" s="4">
        <v>18</v>
      </c>
      <c r="E10" s="4">
        <v>25</v>
      </c>
      <c r="F10" s="4"/>
      <c r="G10" s="3"/>
      <c r="H10" s="3"/>
      <c r="I10" s="4">
        <v>1</v>
      </c>
      <c r="J10" s="4">
        <v>8</v>
      </c>
      <c r="K10" s="4">
        <v>15</v>
      </c>
      <c r="L10" s="41">
        <v>22</v>
      </c>
      <c r="M10" s="41">
        <v>29</v>
      </c>
      <c r="N10" s="53"/>
      <c r="O10" s="53"/>
      <c r="P10" s="41">
        <v>5</v>
      </c>
      <c r="Q10" s="41">
        <v>12</v>
      </c>
      <c r="R10" s="41">
        <v>19</v>
      </c>
      <c r="S10" s="41">
        <v>26</v>
      </c>
      <c r="T10" s="41"/>
      <c r="U10" s="4"/>
    </row>
    <row r="11" spans="1:21" x14ac:dyDescent="0.25">
      <c r="A11" s="2" t="s">
        <v>8</v>
      </c>
      <c r="B11" s="4">
        <v>5</v>
      </c>
      <c r="C11" s="4">
        <v>12</v>
      </c>
      <c r="D11" s="4">
        <v>19</v>
      </c>
      <c r="E11" s="4">
        <v>26</v>
      </c>
      <c r="F11" s="4"/>
      <c r="G11" s="3"/>
      <c r="H11" s="3"/>
      <c r="I11" s="4">
        <v>2</v>
      </c>
      <c r="J11" s="4">
        <v>9</v>
      </c>
      <c r="K11" s="4">
        <v>16</v>
      </c>
      <c r="L11" s="41">
        <v>23</v>
      </c>
      <c r="M11" s="41">
        <v>30</v>
      </c>
      <c r="N11" s="53"/>
      <c r="O11" s="53"/>
      <c r="P11" s="41">
        <v>6</v>
      </c>
      <c r="Q11" s="41">
        <v>13</v>
      </c>
      <c r="R11" s="41">
        <v>20</v>
      </c>
      <c r="S11" s="41">
        <v>27</v>
      </c>
      <c r="T11" s="41"/>
      <c r="U11" s="4"/>
    </row>
    <row r="12" spans="1:21" x14ac:dyDescent="0.25">
      <c r="A12" s="111"/>
      <c r="B12" s="111"/>
      <c r="C12" s="111"/>
      <c r="D12" s="111"/>
      <c r="E12" s="111"/>
      <c r="F12" s="111"/>
      <c r="G12" s="111"/>
      <c r="H12" s="111"/>
      <c r="I12" s="111"/>
      <c r="J12" s="111"/>
      <c r="K12" s="111"/>
      <c r="L12" s="111"/>
      <c r="M12" s="111"/>
      <c r="N12" s="111"/>
      <c r="O12" s="111"/>
      <c r="P12" s="111"/>
      <c r="Q12" s="111"/>
      <c r="R12" s="111"/>
      <c r="S12" s="111"/>
      <c r="T12" s="111"/>
    </row>
    <row r="13" spans="1:21" ht="15.75" x14ac:dyDescent="0.25">
      <c r="A13" s="53"/>
      <c r="B13" s="114" t="s">
        <v>9</v>
      </c>
      <c r="C13" s="114"/>
      <c r="D13" s="114"/>
      <c r="E13" s="114"/>
      <c r="F13" s="114"/>
      <c r="G13" s="114"/>
      <c r="H13" s="53"/>
      <c r="I13" s="114" t="s">
        <v>10</v>
      </c>
      <c r="J13" s="114"/>
      <c r="K13" s="114"/>
      <c r="L13" s="114"/>
      <c r="M13" s="114"/>
      <c r="N13" s="53"/>
      <c r="O13" s="53"/>
      <c r="P13" s="114" t="s">
        <v>11</v>
      </c>
      <c r="Q13" s="114"/>
      <c r="R13" s="114"/>
      <c r="S13" s="114"/>
      <c r="T13" s="114"/>
    </row>
    <row r="14" spans="1:21" ht="15.75" thickBot="1" x14ac:dyDescent="0.3">
      <c r="A14" s="49" t="s">
        <v>3</v>
      </c>
      <c r="B14" s="50">
        <v>40</v>
      </c>
      <c r="C14" s="50">
        <v>41</v>
      </c>
      <c r="D14" s="50">
        <v>42</v>
      </c>
      <c r="E14" s="50">
        <v>43</v>
      </c>
      <c r="F14" s="50">
        <v>44</v>
      </c>
      <c r="G14" s="50"/>
      <c r="H14" s="50">
        <v>44</v>
      </c>
      <c r="I14" s="50">
        <v>45</v>
      </c>
      <c r="J14" s="50">
        <v>46</v>
      </c>
      <c r="K14" s="50">
        <v>47</v>
      </c>
      <c r="L14" s="50">
        <v>48</v>
      </c>
      <c r="M14" s="50">
        <v>49</v>
      </c>
      <c r="N14" s="50"/>
      <c r="O14" s="51"/>
      <c r="P14" s="50">
        <v>49</v>
      </c>
      <c r="Q14" s="50">
        <v>50</v>
      </c>
      <c r="R14" s="50">
        <v>51</v>
      </c>
      <c r="S14" s="50">
        <v>52</v>
      </c>
      <c r="T14" s="50">
        <v>53</v>
      </c>
      <c r="U14" s="50"/>
    </row>
    <row r="15" spans="1:21" ht="15.75" thickTop="1" x14ac:dyDescent="0.25">
      <c r="A15" s="2" t="s">
        <v>4</v>
      </c>
      <c r="B15" s="42"/>
      <c r="C15" s="41">
        <v>5</v>
      </c>
      <c r="D15" s="41">
        <v>12</v>
      </c>
      <c r="E15" s="54">
        <v>19</v>
      </c>
      <c r="F15" s="41">
        <v>26</v>
      </c>
      <c r="G15" s="41"/>
      <c r="H15" s="42"/>
      <c r="I15" s="41">
        <v>2</v>
      </c>
      <c r="J15" s="41">
        <v>9</v>
      </c>
      <c r="K15" s="41">
        <v>16</v>
      </c>
      <c r="L15" s="41">
        <v>23</v>
      </c>
      <c r="M15" s="41">
        <v>30</v>
      </c>
      <c r="N15" s="42"/>
      <c r="O15" s="42"/>
      <c r="P15" s="42"/>
      <c r="Q15" s="41">
        <v>7</v>
      </c>
      <c r="R15" s="41">
        <v>14</v>
      </c>
      <c r="S15" s="54">
        <v>21</v>
      </c>
      <c r="T15" s="55">
        <v>28</v>
      </c>
      <c r="U15" s="43"/>
    </row>
    <row r="16" spans="1:21" x14ac:dyDescent="0.25">
      <c r="A16" s="2" t="s">
        <v>5</v>
      </c>
      <c r="B16" s="41"/>
      <c r="C16" s="41">
        <v>6</v>
      </c>
      <c r="D16" s="41">
        <v>13</v>
      </c>
      <c r="E16" s="54">
        <v>20</v>
      </c>
      <c r="F16" s="41">
        <v>27</v>
      </c>
      <c r="G16" s="41"/>
      <c r="H16" s="42"/>
      <c r="I16" s="41">
        <v>3</v>
      </c>
      <c r="J16" s="41">
        <v>10</v>
      </c>
      <c r="K16" s="41">
        <v>17</v>
      </c>
      <c r="L16" s="41">
        <v>24</v>
      </c>
      <c r="M16" s="41"/>
      <c r="N16" s="42"/>
      <c r="O16" s="42"/>
      <c r="P16" s="41">
        <v>1</v>
      </c>
      <c r="Q16" s="41">
        <v>8</v>
      </c>
      <c r="R16" s="41">
        <v>15</v>
      </c>
      <c r="S16" s="54">
        <v>22</v>
      </c>
      <c r="T16" s="55">
        <v>29</v>
      </c>
      <c r="U16" s="43"/>
    </row>
    <row r="17" spans="1:21" x14ac:dyDescent="0.25">
      <c r="A17" s="2" t="s">
        <v>6</v>
      </c>
      <c r="B17" s="41"/>
      <c r="C17" s="41">
        <v>7</v>
      </c>
      <c r="D17" s="41">
        <v>14</v>
      </c>
      <c r="E17" s="54">
        <v>21</v>
      </c>
      <c r="F17" s="41">
        <v>28</v>
      </c>
      <c r="G17" s="42"/>
      <c r="H17" s="42"/>
      <c r="I17" s="41">
        <v>4</v>
      </c>
      <c r="J17" s="41">
        <v>11</v>
      </c>
      <c r="K17" s="41">
        <v>18</v>
      </c>
      <c r="L17" s="41">
        <v>25</v>
      </c>
      <c r="M17" s="41"/>
      <c r="N17" s="42"/>
      <c r="O17" s="42"/>
      <c r="P17" s="41">
        <v>2</v>
      </c>
      <c r="Q17" s="41">
        <v>9</v>
      </c>
      <c r="R17" s="41">
        <v>16</v>
      </c>
      <c r="S17" s="54">
        <v>23</v>
      </c>
      <c r="T17" s="55">
        <v>30</v>
      </c>
    </row>
    <row r="18" spans="1:21" x14ac:dyDescent="0.25">
      <c r="A18" s="2" t="s">
        <v>5</v>
      </c>
      <c r="B18" s="41">
        <v>1</v>
      </c>
      <c r="C18" s="41">
        <v>8</v>
      </c>
      <c r="D18" s="41">
        <v>15</v>
      </c>
      <c r="E18" s="54">
        <v>22</v>
      </c>
      <c r="F18" s="41">
        <v>29</v>
      </c>
      <c r="G18" s="42"/>
      <c r="H18" s="42"/>
      <c r="I18" s="41">
        <v>5</v>
      </c>
      <c r="J18" s="41">
        <v>12</v>
      </c>
      <c r="K18" s="41">
        <v>19</v>
      </c>
      <c r="L18" s="41">
        <v>26</v>
      </c>
      <c r="M18" s="41"/>
      <c r="N18" s="42"/>
      <c r="O18" s="42"/>
      <c r="P18" s="41">
        <v>3</v>
      </c>
      <c r="Q18" s="41">
        <v>10</v>
      </c>
      <c r="R18" s="41">
        <v>17</v>
      </c>
      <c r="S18" s="54">
        <v>24</v>
      </c>
      <c r="T18" s="55">
        <v>31</v>
      </c>
    </row>
    <row r="19" spans="1:21" x14ac:dyDescent="0.25">
      <c r="A19" s="2" t="s">
        <v>7</v>
      </c>
      <c r="B19" s="41">
        <v>2</v>
      </c>
      <c r="C19" s="41">
        <v>9</v>
      </c>
      <c r="D19" s="41">
        <v>16</v>
      </c>
      <c r="E19" s="54">
        <v>23</v>
      </c>
      <c r="F19" s="41">
        <v>30</v>
      </c>
      <c r="G19" s="42"/>
      <c r="H19" s="42"/>
      <c r="I19" s="41">
        <v>6</v>
      </c>
      <c r="J19" s="41">
        <v>13</v>
      </c>
      <c r="K19" s="41">
        <v>20</v>
      </c>
      <c r="L19" s="41">
        <v>27</v>
      </c>
      <c r="M19" s="41"/>
      <c r="N19" s="42"/>
      <c r="O19" s="42"/>
      <c r="P19" s="41">
        <v>4</v>
      </c>
      <c r="Q19" s="41">
        <v>11</v>
      </c>
      <c r="R19" s="41">
        <v>18</v>
      </c>
      <c r="S19" s="54">
        <v>25</v>
      </c>
      <c r="T19" s="43"/>
    </row>
    <row r="20" spans="1:21" x14ac:dyDescent="0.25">
      <c r="A20" s="2" t="s">
        <v>8</v>
      </c>
      <c r="B20" s="41">
        <v>3</v>
      </c>
      <c r="C20" s="41">
        <v>10</v>
      </c>
      <c r="D20" s="41">
        <v>17</v>
      </c>
      <c r="E20" s="54">
        <v>24</v>
      </c>
      <c r="F20" s="41">
        <v>31</v>
      </c>
      <c r="G20" s="42"/>
      <c r="H20" s="42"/>
      <c r="I20" s="41">
        <v>7</v>
      </c>
      <c r="J20" s="41">
        <v>14</v>
      </c>
      <c r="K20" s="41">
        <v>21</v>
      </c>
      <c r="L20" s="41">
        <v>28</v>
      </c>
      <c r="M20" s="41"/>
      <c r="N20" s="42"/>
      <c r="O20" s="42"/>
      <c r="P20" s="41">
        <v>5</v>
      </c>
      <c r="Q20" s="41">
        <v>12</v>
      </c>
      <c r="R20" s="41">
        <v>19</v>
      </c>
      <c r="S20" s="54">
        <v>26</v>
      </c>
      <c r="T20" s="43"/>
    </row>
    <row r="21" spans="1:21" x14ac:dyDescent="0.25">
      <c r="A21" s="2" t="s">
        <v>8</v>
      </c>
      <c r="B21" s="41">
        <v>4</v>
      </c>
      <c r="C21" s="41">
        <v>11</v>
      </c>
      <c r="D21" s="41">
        <v>18</v>
      </c>
      <c r="E21" s="54">
        <v>25</v>
      </c>
      <c r="F21" s="41"/>
      <c r="G21" s="42"/>
      <c r="H21" s="41">
        <v>1</v>
      </c>
      <c r="I21" s="41">
        <v>8</v>
      </c>
      <c r="J21" s="41">
        <v>15</v>
      </c>
      <c r="K21" s="41">
        <v>22</v>
      </c>
      <c r="L21" s="41">
        <v>29</v>
      </c>
      <c r="M21" s="42"/>
      <c r="N21" s="42"/>
      <c r="O21" s="42"/>
      <c r="P21" s="41">
        <v>6</v>
      </c>
      <c r="Q21" s="41">
        <v>13</v>
      </c>
      <c r="R21" s="41">
        <v>20</v>
      </c>
      <c r="S21" s="54">
        <v>27</v>
      </c>
      <c r="T21" s="43"/>
    </row>
    <row r="22" spans="1:21" x14ac:dyDescent="0.25">
      <c r="A22" s="1"/>
      <c r="B22" s="1"/>
      <c r="C22" s="1"/>
      <c r="D22" s="1"/>
      <c r="E22" s="1"/>
      <c r="F22" s="1"/>
      <c r="G22" s="1"/>
      <c r="H22" s="1"/>
      <c r="I22" s="1"/>
      <c r="J22" s="1"/>
      <c r="K22" s="1"/>
      <c r="L22" s="1"/>
      <c r="M22" s="1"/>
      <c r="N22" s="1"/>
      <c r="O22" s="1"/>
      <c r="P22" s="1"/>
      <c r="Q22" s="1"/>
      <c r="R22" s="1"/>
      <c r="S22" s="1"/>
      <c r="T22" s="1"/>
    </row>
    <row r="23" spans="1:21" ht="15.75" x14ac:dyDescent="0.25">
      <c r="A23" s="1"/>
      <c r="B23" s="52" t="s">
        <v>12</v>
      </c>
      <c r="C23" s="52"/>
      <c r="D23" s="52"/>
      <c r="E23" s="52"/>
      <c r="F23" s="52"/>
      <c r="G23" s="5"/>
      <c r="H23" s="1"/>
      <c r="I23" s="52" t="s">
        <v>13</v>
      </c>
      <c r="J23" s="52"/>
      <c r="K23" s="52"/>
      <c r="L23" s="52"/>
      <c r="M23" s="5"/>
      <c r="N23" s="1"/>
      <c r="O23" s="1"/>
      <c r="P23" s="52" t="s">
        <v>14</v>
      </c>
      <c r="Q23" s="52"/>
      <c r="R23" s="52"/>
      <c r="S23" s="52"/>
      <c r="T23" s="52"/>
    </row>
    <row r="24" spans="1:21" ht="15.75" thickBot="1" x14ac:dyDescent="0.3">
      <c r="A24" s="49" t="s">
        <v>3</v>
      </c>
      <c r="B24" s="50">
        <v>53</v>
      </c>
      <c r="C24" s="50">
        <v>1</v>
      </c>
      <c r="D24" s="50">
        <v>2</v>
      </c>
      <c r="E24" s="50">
        <v>3</v>
      </c>
      <c r="F24" s="50">
        <v>4</v>
      </c>
      <c r="G24" s="50"/>
      <c r="H24" s="51"/>
      <c r="I24" s="50">
        <v>5</v>
      </c>
      <c r="J24" s="50">
        <v>6</v>
      </c>
      <c r="K24" s="50">
        <v>7</v>
      </c>
      <c r="L24" s="50">
        <v>8</v>
      </c>
      <c r="M24" s="50"/>
      <c r="N24" s="51"/>
      <c r="O24" s="51"/>
      <c r="P24" s="50">
        <v>9</v>
      </c>
      <c r="Q24" s="50">
        <v>10</v>
      </c>
      <c r="R24" s="50">
        <v>11</v>
      </c>
      <c r="S24" s="50">
        <v>12</v>
      </c>
      <c r="T24" s="50">
        <v>13</v>
      </c>
      <c r="U24" s="50"/>
    </row>
    <row r="25" spans="1:21" ht="15.75" thickTop="1" x14ac:dyDescent="0.25">
      <c r="A25" s="2" t="s">
        <v>4</v>
      </c>
      <c r="B25" s="43"/>
      <c r="C25" s="45">
        <v>4</v>
      </c>
      <c r="D25" s="45">
        <v>11</v>
      </c>
      <c r="E25" s="45">
        <v>18</v>
      </c>
      <c r="F25" s="45">
        <v>25</v>
      </c>
      <c r="G25" s="47"/>
      <c r="H25" s="46"/>
      <c r="I25" s="43">
        <v>1</v>
      </c>
      <c r="J25" s="43">
        <v>8</v>
      </c>
      <c r="K25" s="43">
        <v>15</v>
      </c>
      <c r="L25" s="55">
        <v>22</v>
      </c>
      <c r="M25" s="43"/>
      <c r="N25" s="44"/>
      <c r="O25" s="44"/>
      <c r="P25" s="43">
        <v>1</v>
      </c>
      <c r="Q25" s="43">
        <v>8</v>
      </c>
      <c r="R25" s="43">
        <v>15</v>
      </c>
      <c r="S25" s="43">
        <v>22</v>
      </c>
      <c r="T25" s="43">
        <v>29</v>
      </c>
      <c r="U25" s="43"/>
    </row>
    <row r="26" spans="1:21" x14ac:dyDescent="0.25">
      <c r="A26" s="2" t="s">
        <v>5</v>
      </c>
      <c r="B26" s="43"/>
      <c r="C26" s="45">
        <v>5</v>
      </c>
      <c r="D26" s="45">
        <v>12</v>
      </c>
      <c r="E26" s="45">
        <v>19</v>
      </c>
      <c r="F26" s="45">
        <v>26</v>
      </c>
      <c r="G26" s="46"/>
      <c r="H26" s="46"/>
      <c r="I26" s="43">
        <v>2</v>
      </c>
      <c r="J26" s="43">
        <v>9</v>
      </c>
      <c r="K26" s="43">
        <v>16</v>
      </c>
      <c r="L26" s="55">
        <v>23</v>
      </c>
      <c r="M26" s="43"/>
      <c r="N26" s="44"/>
      <c r="O26" s="44"/>
      <c r="P26" s="43">
        <v>2</v>
      </c>
      <c r="Q26" s="43">
        <v>9</v>
      </c>
      <c r="R26" s="43">
        <v>16</v>
      </c>
      <c r="S26" s="43">
        <v>23</v>
      </c>
      <c r="T26" s="43">
        <v>30</v>
      </c>
      <c r="U26" s="43"/>
    </row>
    <row r="27" spans="1:21" x14ac:dyDescent="0.25">
      <c r="A27" s="2" t="s">
        <v>6</v>
      </c>
      <c r="B27" s="43"/>
      <c r="C27" s="45">
        <v>6</v>
      </c>
      <c r="D27" s="45">
        <v>13</v>
      </c>
      <c r="E27" s="45">
        <v>20</v>
      </c>
      <c r="F27" s="45">
        <v>27</v>
      </c>
      <c r="G27" s="46"/>
      <c r="H27" s="46"/>
      <c r="I27" s="43">
        <v>3</v>
      </c>
      <c r="J27" s="43">
        <v>10</v>
      </c>
      <c r="K27" s="43">
        <v>17</v>
      </c>
      <c r="L27" s="55">
        <v>24</v>
      </c>
      <c r="M27" s="43"/>
      <c r="N27" s="44"/>
      <c r="O27" s="44"/>
      <c r="P27" s="43">
        <v>3</v>
      </c>
      <c r="Q27" s="43">
        <v>10</v>
      </c>
      <c r="R27" s="43">
        <v>17</v>
      </c>
      <c r="S27" s="43">
        <v>24</v>
      </c>
      <c r="T27" s="43">
        <v>31</v>
      </c>
      <c r="U27" s="8"/>
    </row>
    <row r="28" spans="1:21" x14ac:dyDescent="0.25">
      <c r="A28" s="2" t="s">
        <v>5</v>
      </c>
      <c r="B28" s="55"/>
      <c r="C28" s="45">
        <v>7</v>
      </c>
      <c r="D28" s="45">
        <v>14</v>
      </c>
      <c r="E28" s="45">
        <v>21</v>
      </c>
      <c r="F28" s="45">
        <v>28</v>
      </c>
      <c r="G28" s="46"/>
      <c r="H28" s="46"/>
      <c r="I28" s="43">
        <v>4</v>
      </c>
      <c r="J28" s="43">
        <v>11</v>
      </c>
      <c r="K28" s="43">
        <v>18</v>
      </c>
      <c r="L28" s="55">
        <v>25</v>
      </c>
      <c r="M28" s="43"/>
      <c r="N28" s="44"/>
      <c r="O28" s="44"/>
      <c r="P28" s="43">
        <v>4</v>
      </c>
      <c r="Q28" s="43">
        <v>11</v>
      </c>
      <c r="R28" s="43">
        <v>18</v>
      </c>
      <c r="S28" s="43">
        <v>25</v>
      </c>
      <c r="T28" s="43"/>
      <c r="U28" s="8"/>
    </row>
    <row r="29" spans="1:21" x14ac:dyDescent="0.25">
      <c r="A29" s="2" t="s">
        <v>7</v>
      </c>
      <c r="B29" s="55">
        <v>1</v>
      </c>
      <c r="C29" s="45">
        <v>8</v>
      </c>
      <c r="D29" s="45">
        <v>15</v>
      </c>
      <c r="E29" s="45">
        <v>22</v>
      </c>
      <c r="F29" s="45">
        <v>29</v>
      </c>
      <c r="G29" s="46"/>
      <c r="H29" s="46"/>
      <c r="I29" s="43">
        <v>5</v>
      </c>
      <c r="J29" s="43">
        <v>12</v>
      </c>
      <c r="K29" s="43">
        <v>19</v>
      </c>
      <c r="L29" s="55">
        <v>26</v>
      </c>
      <c r="M29" s="43"/>
      <c r="N29" s="44"/>
      <c r="O29" s="44"/>
      <c r="P29" s="43">
        <v>5</v>
      </c>
      <c r="Q29" s="43">
        <v>12</v>
      </c>
      <c r="R29" s="43">
        <v>19</v>
      </c>
      <c r="S29" s="43">
        <v>26</v>
      </c>
      <c r="T29" s="43"/>
      <c r="U29" s="8"/>
    </row>
    <row r="30" spans="1:21" x14ac:dyDescent="0.25">
      <c r="A30" s="2" t="s">
        <v>8</v>
      </c>
      <c r="B30" s="55">
        <v>2</v>
      </c>
      <c r="C30" s="45">
        <v>9</v>
      </c>
      <c r="D30" s="45">
        <v>16</v>
      </c>
      <c r="E30" s="45">
        <v>23</v>
      </c>
      <c r="F30" s="45">
        <v>30</v>
      </c>
      <c r="G30" s="46"/>
      <c r="H30" s="46"/>
      <c r="I30" s="43">
        <v>6</v>
      </c>
      <c r="J30" s="43">
        <v>13</v>
      </c>
      <c r="K30" s="43">
        <v>20</v>
      </c>
      <c r="L30" s="55">
        <v>27</v>
      </c>
      <c r="M30" s="43"/>
      <c r="N30" s="44"/>
      <c r="O30" s="44"/>
      <c r="P30" s="43">
        <v>6</v>
      </c>
      <c r="Q30" s="43">
        <v>13</v>
      </c>
      <c r="R30" s="43">
        <v>20</v>
      </c>
      <c r="S30" s="43">
        <v>27</v>
      </c>
      <c r="T30" s="43"/>
      <c r="U30" s="8"/>
    </row>
    <row r="31" spans="1:21" x14ac:dyDescent="0.25">
      <c r="A31" s="2" t="s">
        <v>8</v>
      </c>
      <c r="B31" s="55">
        <v>3</v>
      </c>
      <c r="C31" s="45">
        <v>10</v>
      </c>
      <c r="D31" s="45">
        <v>17</v>
      </c>
      <c r="E31" s="45">
        <v>24</v>
      </c>
      <c r="F31" s="45">
        <v>31</v>
      </c>
      <c r="G31" s="46"/>
      <c r="H31" s="46"/>
      <c r="I31" s="43">
        <v>7</v>
      </c>
      <c r="J31" s="43">
        <v>14</v>
      </c>
      <c r="K31" s="43">
        <v>21</v>
      </c>
      <c r="L31" s="55">
        <v>28</v>
      </c>
      <c r="M31" s="43"/>
      <c r="N31" s="44"/>
      <c r="O31" s="44"/>
      <c r="P31" s="43">
        <v>7</v>
      </c>
      <c r="Q31" s="43">
        <v>14</v>
      </c>
      <c r="R31" s="43">
        <v>21</v>
      </c>
      <c r="S31" s="43">
        <v>28</v>
      </c>
      <c r="T31" s="43"/>
      <c r="U31" s="8"/>
    </row>
    <row r="32" spans="1:21" x14ac:dyDescent="0.25">
      <c r="A32" s="111"/>
      <c r="B32" s="111"/>
      <c r="C32" s="111"/>
      <c r="D32" s="111"/>
      <c r="E32" s="111"/>
      <c r="F32" s="111"/>
      <c r="G32" s="111"/>
      <c r="H32" s="111"/>
      <c r="I32" s="111"/>
      <c r="J32" s="111"/>
      <c r="K32" s="111"/>
      <c r="L32" s="111"/>
      <c r="M32" s="111"/>
      <c r="N32" s="111"/>
      <c r="O32" s="111"/>
      <c r="P32" s="111"/>
      <c r="Q32" s="111"/>
      <c r="R32" s="111"/>
      <c r="S32" s="111"/>
      <c r="T32" s="111"/>
    </row>
    <row r="33" spans="1:20" ht="15.75" x14ac:dyDescent="0.25">
      <c r="A33" s="53"/>
      <c r="B33" s="114" t="s">
        <v>15</v>
      </c>
      <c r="C33" s="114"/>
      <c r="D33" s="114"/>
      <c r="E33" s="114"/>
      <c r="F33" s="114"/>
      <c r="G33" s="114"/>
      <c r="H33" s="53"/>
      <c r="I33" s="114" t="s">
        <v>16</v>
      </c>
      <c r="J33" s="114"/>
      <c r="K33" s="114"/>
      <c r="L33" s="114"/>
      <c r="M33" s="114"/>
      <c r="N33" s="53"/>
      <c r="O33" s="53"/>
      <c r="P33" s="114" t="s">
        <v>17</v>
      </c>
      <c r="Q33" s="114"/>
      <c r="R33" s="114"/>
      <c r="S33" s="114"/>
      <c r="T33" s="114"/>
    </row>
    <row r="34" spans="1:20" ht="15.75" thickBot="1" x14ac:dyDescent="0.3">
      <c r="A34" s="49" t="s">
        <v>3</v>
      </c>
      <c r="B34" s="50">
        <v>13</v>
      </c>
      <c r="C34" s="50">
        <v>14</v>
      </c>
      <c r="D34" s="50">
        <v>15</v>
      </c>
      <c r="E34" s="50">
        <v>16</v>
      </c>
      <c r="F34" s="50">
        <v>17</v>
      </c>
      <c r="G34" s="50"/>
      <c r="H34" s="51"/>
      <c r="I34" s="50">
        <v>17</v>
      </c>
      <c r="J34" s="50">
        <v>18</v>
      </c>
      <c r="K34" s="50">
        <v>19</v>
      </c>
      <c r="L34" s="50">
        <v>20</v>
      </c>
      <c r="M34" s="50">
        <v>21</v>
      </c>
      <c r="N34" s="50">
        <v>22</v>
      </c>
      <c r="O34" s="51"/>
      <c r="P34" s="50">
        <v>22</v>
      </c>
      <c r="Q34" s="50">
        <v>23</v>
      </c>
      <c r="R34" s="50">
        <v>24</v>
      </c>
      <c r="S34" s="50">
        <v>25</v>
      </c>
      <c r="T34" s="50">
        <v>26</v>
      </c>
    </row>
    <row r="35" spans="1:20" ht="15.75" thickTop="1" x14ac:dyDescent="0.25">
      <c r="A35" s="2" t="s">
        <v>4</v>
      </c>
      <c r="B35" s="44"/>
      <c r="C35" s="57">
        <v>5</v>
      </c>
      <c r="D35" s="43">
        <v>12</v>
      </c>
      <c r="E35" s="43">
        <v>19</v>
      </c>
      <c r="F35" s="58">
        <v>26</v>
      </c>
      <c r="G35" s="43"/>
      <c r="H35" s="44"/>
      <c r="I35" s="44"/>
      <c r="J35" s="55">
        <v>3</v>
      </c>
      <c r="K35" s="43">
        <v>10</v>
      </c>
      <c r="L35" s="43">
        <v>17</v>
      </c>
      <c r="M35" s="57">
        <v>24</v>
      </c>
      <c r="N35" s="43">
        <v>31</v>
      </c>
      <c r="O35" s="44"/>
      <c r="P35" s="43"/>
      <c r="Q35" s="43">
        <v>7</v>
      </c>
      <c r="R35" s="43">
        <v>14</v>
      </c>
      <c r="S35" s="43">
        <v>21</v>
      </c>
      <c r="T35" s="43">
        <v>28</v>
      </c>
    </row>
    <row r="36" spans="1:20" x14ac:dyDescent="0.25">
      <c r="A36" s="2" t="s">
        <v>5</v>
      </c>
      <c r="B36" s="44"/>
      <c r="C36" s="43">
        <v>6</v>
      </c>
      <c r="D36" s="43">
        <v>13</v>
      </c>
      <c r="E36" s="43">
        <v>20</v>
      </c>
      <c r="F36" s="57">
        <v>27</v>
      </c>
      <c r="G36" s="44"/>
      <c r="H36" s="44"/>
      <c r="I36" s="43"/>
      <c r="J36" s="55">
        <v>4</v>
      </c>
      <c r="K36" s="43">
        <v>11</v>
      </c>
      <c r="L36" s="43">
        <v>18</v>
      </c>
      <c r="M36" s="43">
        <v>25</v>
      </c>
      <c r="N36" s="43"/>
      <c r="O36" s="44"/>
      <c r="P36" s="43">
        <v>1</v>
      </c>
      <c r="Q36" s="43">
        <v>8</v>
      </c>
      <c r="R36" s="43">
        <v>15</v>
      </c>
      <c r="S36" s="43">
        <v>22</v>
      </c>
      <c r="T36" s="43">
        <v>29</v>
      </c>
    </row>
    <row r="37" spans="1:20" x14ac:dyDescent="0.25">
      <c r="A37" s="2" t="s">
        <v>6</v>
      </c>
      <c r="B37" s="43"/>
      <c r="C37" s="43">
        <v>7</v>
      </c>
      <c r="D37" s="43">
        <v>14</v>
      </c>
      <c r="E37" s="43">
        <v>21</v>
      </c>
      <c r="F37" s="58">
        <v>28</v>
      </c>
      <c r="G37" s="44"/>
      <c r="H37" s="44"/>
      <c r="I37" s="43"/>
      <c r="J37" s="55">
        <v>5</v>
      </c>
      <c r="K37" s="43">
        <v>12</v>
      </c>
      <c r="L37" s="43">
        <v>19</v>
      </c>
      <c r="M37" s="43">
        <v>26</v>
      </c>
      <c r="N37" s="44"/>
      <c r="O37" s="44"/>
      <c r="P37" s="43">
        <v>2</v>
      </c>
      <c r="Q37" s="43">
        <v>9</v>
      </c>
      <c r="R37" s="43">
        <v>16</v>
      </c>
      <c r="S37" s="43">
        <v>23</v>
      </c>
      <c r="T37" s="43">
        <v>30</v>
      </c>
    </row>
    <row r="38" spans="1:20" x14ac:dyDescent="0.25">
      <c r="A38" s="2" t="s">
        <v>5</v>
      </c>
      <c r="B38" s="43">
        <v>1</v>
      </c>
      <c r="C38" s="43">
        <v>8</v>
      </c>
      <c r="D38" s="43">
        <v>15</v>
      </c>
      <c r="E38" s="43">
        <v>22</v>
      </c>
      <c r="F38" s="58">
        <v>29</v>
      </c>
      <c r="G38" s="44"/>
      <c r="H38" s="44"/>
      <c r="I38" s="43"/>
      <c r="J38" s="55">
        <v>6</v>
      </c>
      <c r="K38" s="57">
        <v>13</v>
      </c>
      <c r="L38" s="43">
        <v>20</v>
      </c>
      <c r="M38" s="43">
        <v>27</v>
      </c>
      <c r="N38" s="44"/>
      <c r="O38" s="44"/>
      <c r="P38" s="43">
        <v>3</v>
      </c>
      <c r="Q38" s="43">
        <v>10</v>
      </c>
      <c r="R38" s="43">
        <v>17</v>
      </c>
      <c r="S38" s="43">
        <v>24</v>
      </c>
      <c r="T38" s="43"/>
    </row>
    <row r="39" spans="1:20" x14ac:dyDescent="0.25">
      <c r="A39" s="2" t="s">
        <v>7</v>
      </c>
      <c r="B39" s="58">
        <v>2</v>
      </c>
      <c r="C39" s="43">
        <v>9</v>
      </c>
      <c r="D39" s="43">
        <v>16</v>
      </c>
      <c r="E39" s="43">
        <v>23</v>
      </c>
      <c r="F39" s="58">
        <v>30</v>
      </c>
      <c r="G39" s="44"/>
      <c r="H39" s="44"/>
      <c r="I39" s="43"/>
      <c r="J39" s="55">
        <v>7</v>
      </c>
      <c r="K39" s="58">
        <v>14</v>
      </c>
      <c r="L39" s="43">
        <v>21</v>
      </c>
      <c r="M39" s="43">
        <v>28</v>
      </c>
      <c r="N39" s="44"/>
      <c r="O39" s="44"/>
      <c r="P39" s="43">
        <v>4</v>
      </c>
      <c r="Q39" s="43">
        <v>11</v>
      </c>
      <c r="R39" s="43">
        <v>18</v>
      </c>
      <c r="S39" s="43">
        <v>25</v>
      </c>
      <c r="T39" s="43"/>
    </row>
    <row r="40" spans="1:20" x14ac:dyDescent="0.25">
      <c r="A40" s="2" t="s">
        <v>8</v>
      </c>
      <c r="B40" s="43">
        <v>3</v>
      </c>
      <c r="C40" s="43">
        <v>10</v>
      </c>
      <c r="D40" s="43">
        <v>17</v>
      </c>
      <c r="E40" s="43">
        <v>24</v>
      </c>
      <c r="F40" s="58"/>
      <c r="G40" s="44"/>
      <c r="H40" s="44"/>
      <c r="I40" s="58">
        <v>1</v>
      </c>
      <c r="J40" s="55">
        <v>8</v>
      </c>
      <c r="K40" s="43">
        <v>15</v>
      </c>
      <c r="L40" s="43">
        <v>22</v>
      </c>
      <c r="M40" s="43">
        <v>29</v>
      </c>
      <c r="N40" s="44"/>
      <c r="O40" s="44"/>
      <c r="P40" s="43">
        <v>5</v>
      </c>
      <c r="Q40" s="43">
        <v>12</v>
      </c>
      <c r="R40" s="43">
        <v>19</v>
      </c>
      <c r="S40" s="43">
        <v>26</v>
      </c>
      <c r="T40" s="43"/>
    </row>
    <row r="41" spans="1:20" x14ac:dyDescent="0.25">
      <c r="A41" s="2" t="s">
        <v>8</v>
      </c>
      <c r="B41" s="43">
        <v>4</v>
      </c>
      <c r="C41" s="43">
        <v>11</v>
      </c>
      <c r="D41" s="43">
        <v>18</v>
      </c>
      <c r="E41" s="43">
        <v>25</v>
      </c>
      <c r="F41" s="43"/>
      <c r="G41" s="44"/>
      <c r="H41" s="44"/>
      <c r="I41" s="58">
        <v>2</v>
      </c>
      <c r="J41" s="55">
        <v>9</v>
      </c>
      <c r="K41" s="43">
        <v>16</v>
      </c>
      <c r="L41" s="43">
        <v>23</v>
      </c>
      <c r="M41" s="43">
        <v>30</v>
      </c>
      <c r="N41" s="44"/>
      <c r="O41" s="44"/>
      <c r="P41" s="43">
        <v>6</v>
      </c>
      <c r="Q41" s="43">
        <v>13</v>
      </c>
      <c r="R41" s="43">
        <v>20</v>
      </c>
      <c r="S41" s="43">
        <v>27</v>
      </c>
      <c r="T41" s="44"/>
    </row>
    <row r="42" spans="1:20" x14ac:dyDescent="0.25">
      <c r="A42" s="111"/>
      <c r="B42" s="111"/>
      <c r="C42" s="111"/>
      <c r="D42" s="111"/>
      <c r="E42" s="111"/>
      <c r="F42" s="111"/>
      <c r="G42" s="111"/>
      <c r="H42" s="111"/>
      <c r="I42" s="111"/>
      <c r="J42" s="111"/>
      <c r="K42" s="111"/>
      <c r="L42" s="111"/>
      <c r="M42" s="111"/>
      <c r="N42" s="111"/>
      <c r="O42" s="111"/>
      <c r="P42" s="111"/>
      <c r="Q42" s="111"/>
      <c r="R42" s="111"/>
      <c r="S42" s="111"/>
      <c r="T42" s="111"/>
    </row>
    <row r="43" spans="1:20" ht="15.75" x14ac:dyDescent="0.25">
      <c r="A43" s="53"/>
      <c r="B43" s="114" t="s">
        <v>0</v>
      </c>
      <c r="C43" s="114"/>
      <c r="D43" s="114"/>
      <c r="E43" s="114"/>
      <c r="F43" s="114"/>
      <c r="G43" s="114"/>
      <c r="H43" s="53"/>
      <c r="I43" s="114" t="s">
        <v>1</v>
      </c>
      <c r="J43" s="114"/>
      <c r="K43" s="114"/>
      <c r="L43" s="114"/>
      <c r="M43" s="114"/>
      <c r="N43" s="53"/>
      <c r="O43" s="53"/>
      <c r="P43" s="114" t="s">
        <v>2</v>
      </c>
      <c r="Q43" s="114"/>
      <c r="R43" s="114"/>
      <c r="S43" s="114"/>
      <c r="T43" s="114"/>
    </row>
    <row r="44" spans="1:20" ht="15.75" thickBot="1" x14ac:dyDescent="0.3">
      <c r="A44" s="49" t="s">
        <v>3</v>
      </c>
      <c r="B44" s="50">
        <v>26</v>
      </c>
      <c r="C44" s="50">
        <v>27</v>
      </c>
      <c r="D44" s="50">
        <v>28</v>
      </c>
      <c r="E44" s="50">
        <v>29</v>
      </c>
      <c r="F44" s="50">
        <v>30</v>
      </c>
      <c r="G44" s="50"/>
      <c r="H44" s="51"/>
      <c r="I44" s="50">
        <v>30</v>
      </c>
      <c r="J44" s="50">
        <v>31</v>
      </c>
      <c r="K44" s="50">
        <v>32</v>
      </c>
      <c r="L44" s="50">
        <v>33</v>
      </c>
      <c r="M44" s="50">
        <v>34</v>
      </c>
      <c r="N44" s="50">
        <v>35</v>
      </c>
      <c r="O44" s="50"/>
      <c r="P44" s="50">
        <v>35</v>
      </c>
      <c r="Q44" s="50">
        <v>36</v>
      </c>
      <c r="R44" s="50">
        <v>37</v>
      </c>
      <c r="S44" s="50">
        <v>38</v>
      </c>
      <c r="T44" s="50">
        <v>39</v>
      </c>
    </row>
    <row r="45" spans="1:20" ht="15.75" thickTop="1" x14ac:dyDescent="0.25">
      <c r="A45" s="2" t="s">
        <v>4</v>
      </c>
      <c r="B45" s="44"/>
      <c r="C45" s="43">
        <v>5</v>
      </c>
      <c r="D45" s="58">
        <v>12</v>
      </c>
      <c r="E45" s="55">
        <v>19</v>
      </c>
      <c r="F45" s="55">
        <v>26</v>
      </c>
      <c r="G45" s="43"/>
      <c r="H45" s="44"/>
      <c r="I45" s="44"/>
      <c r="J45" s="55">
        <v>2</v>
      </c>
      <c r="K45" s="55">
        <v>9</v>
      </c>
      <c r="L45" s="55">
        <v>16</v>
      </c>
      <c r="M45" s="55">
        <v>23</v>
      </c>
      <c r="N45" s="44">
        <v>30</v>
      </c>
      <c r="O45" s="44"/>
      <c r="P45" s="44"/>
      <c r="Q45" s="43">
        <v>6</v>
      </c>
      <c r="R45" s="43">
        <v>13</v>
      </c>
      <c r="S45" s="43">
        <v>20</v>
      </c>
      <c r="T45" s="43">
        <v>27</v>
      </c>
    </row>
    <row r="46" spans="1:20" x14ac:dyDescent="0.25">
      <c r="A46" s="2" t="s">
        <v>5</v>
      </c>
      <c r="B46" s="44"/>
      <c r="C46" s="43">
        <v>6</v>
      </c>
      <c r="D46" s="58">
        <v>13</v>
      </c>
      <c r="E46" s="55">
        <v>20</v>
      </c>
      <c r="F46" s="55">
        <v>27</v>
      </c>
      <c r="G46" s="43"/>
      <c r="H46" s="44"/>
      <c r="I46" s="44"/>
      <c r="J46" s="55">
        <v>3</v>
      </c>
      <c r="K46" s="55">
        <v>10</v>
      </c>
      <c r="L46" s="55">
        <v>17</v>
      </c>
      <c r="M46" s="55">
        <v>24</v>
      </c>
      <c r="N46" s="44">
        <v>31</v>
      </c>
      <c r="O46" s="44"/>
      <c r="P46" s="43"/>
      <c r="Q46" s="43">
        <v>7</v>
      </c>
      <c r="R46" s="43">
        <v>14</v>
      </c>
      <c r="S46" s="43">
        <v>21</v>
      </c>
      <c r="T46" s="43">
        <v>28</v>
      </c>
    </row>
    <row r="47" spans="1:20" x14ac:dyDescent="0.25">
      <c r="A47" s="2" t="s">
        <v>6</v>
      </c>
      <c r="B47" s="43"/>
      <c r="C47" s="43">
        <v>7</v>
      </c>
      <c r="D47" s="58">
        <v>14</v>
      </c>
      <c r="E47" s="55">
        <v>21</v>
      </c>
      <c r="F47" s="55">
        <v>28</v>
      </c>
      <c r="G47" s="44"/>
      <c r="H47" s="44"/>
      <c r="I47" s="43"/>
      <c r="J47" s="55">
        <v>4</v>
      </c>
      <c r="K47" s="55">
        <v>11</v>
      </c>
      <c r="L47" s="55">
        <v>18</v>
      </c>
      <c r="M47" s="55">
        <v>25</v>
      </c>
      <c r="N47" s="44"/>
      <c r="O47" s="44"/>
      <c r="P47" s="43">
        <v>1</v>
      </c>
      <c r="Q47" s="43">
        <v>8</v>
      </c>
      <c r="R47" s="43">
        <v>15</v>
      </c>
      <c r="S47" s="43">
        <v>22</v>
      </c>
      <c r="T47" s="43">
        <v>29</v>
      </c>
    </row>
    <row r="48" spans="1:20" x14ac:dyDescent="0.25">
      <c r="A48" s="2" t="s">
        <v>5</v>
      </c>
      <c r="B48" s="43">
        <v>1</v>
      </c>
      <c r="C48" s="43">
        <v>8</v>
      </c>
      <c r="D48" s="58">
        <v>15</v>
      </c>
      <c r="E48" s="55">
        <v>22</v>
      </c>
      <c r="F48" s="55">
        <v>29</v>
      </c>
      <c r="G48" s="44"/>
      <c r="H48" s="44"/>
      <c r="I48" s="43"/>
      <c r="J48" s="55">
        <v>5</v>
      </c>
      <c r="K48" s="55">
        <v>12</v>
      </c>
      <c r="L48" s="55">
        <v>19</v>
      </c>
      <c r="M48" s="55">
        <v>26</v>
      </c>
      <c r="N48" s="44"/>
      <c r="O48" s="44"/>
      <c r="P48" s="43">
        <v>2</v>
      </c>
      <c r="Q48" s="43">
        <v>9</v>
      </c>
      <c r="R48" s="43">
        <v>16</v>
      </c>
      <c r="S48" s="43">
        <v>23</v>
      </c>
      <c r="T48" s="43">
        <v>30</v>
      </c>
    </row>
    <row r="49" spans="1:24" x14ac:dyDescent="0.25">
      <c r="A49" s="2" t="s">
        <v>7</v>
      </c>
      <c r="B49" s="43">
        <v>2</v>
      </c>
      <c r="C49" s="43">
        <v>9</v>
      </c>
      <c r="D49" s="58">
        <v>16</v>
      </c>
      <c r="E49" s="55">
        <v>23</v>
      </c>
      <c r="F49" s="55">
        <v>30</v>
      </c>
      <c r="G49" s="44"/>
      <c r="H49" s="44"/>
      <c r="I49" s="43"/>
      <c r="J49" s="55">
        <v>6</v>
      </c>
      <c r="K49" s="55">
        <v>13</v>
      </c>
      <c r="L49" s="55">
        <v>20</v>
      </c>
      <c r="M49" s="55">
        <v>27</v>
      </c>
      <c r="N49" s="44"/>
      <c r="O49" s="44"/>
      <c r="P49" s="43">
        <v>3</v>
      </c>
      <c r="Q49" s="43">
        <v>10</v>
      </c>
      <c r="R49" s="43">
        <v>17</v>
      </c>
      <c r="S49" s="43">
        <v>24</v>
      </c>
      <c r="T49" s="43"/>
    </row>
    <row r="50" spans="1:24" x14ac:dyDescent="0.25">
      <c r="A50" s="2" t="s">
        <v>8</v>
      </c>
      <c r="B50" s="43">
        <v>3</v>
      </c>
      <c r="C50" s="43">
        <v>10</v>
      </c>
      <c r="D50" s="58">
        <v>17</v>
      </c>
      <c r="E50" s="55">
        <v>24</v>
      </c>
      <c r="F50" s="55">
        <v>31</v>
      </c>
      <c r="G50" s="44"/>
      <c r="H50" s="44"/>
      <c r="I50" s="43"/>
      <c r="J50" s="55">
        <v>7</v>
      </c>
      <c r="K50" s="55">
        <v>14</v>
      </c>
      <c r="L50" s="55">
        <v>21</v>
      </c>
      <c r="M50" s="55">
        <v>28</v>
      </c>
      <c r="N50" s="44"/>
      <c r="O50" s="44"/>
      <c r="P50" s="43">
        <v>4</v>
      </c>
      <c r="Q50" s="43">
        <v>11</v>
      </c>
      <c r="R50" s="43">
        <v>18</v>
      </c>
      <c r="S50" s="43">
        <v>25</v>
      </c>
      <c r="T50" s="43"/>
    </row>
    <row r="51" spans="1:24" x14ac:dyDescent="0.25">
      <c r="A51" s="2" t="s">
        <v>8</v>
      </c>
      <c r="B51" s="43">
        <v>4</v>
      </c>
      <c r="C51" s="43">
        <v>11</v>
      </c>
      <c r="D51" s="58">
        <v>18</v>
      </c>
      <c r="E51" s="55">
        <v>25</v>
      </c>
      <c r="F51" s="43"/>
      <c r="G51" s="44"/>
      <c r="H51" s="44"/>
      <c r="I51" s="43">
        <v>1</v>
      </c>
      <c r="J51" s="55">
        <v>8</v>
      </c>
      <c r="K51" s="55">
        <v>15</v>
      </c>
      <c r="L51" s="55">
        <v>22</v>
      </c>
      <c r="M51" s="55">
        <v>29</v>
      </c>
      <c r="N51" s="44"/>
      <c r="O51" s="44"/>
      <c r="P51" s="43">
        <v>5</v>
      </c>
      <c r="Q51" s="43">
        <v>12</v>
      </c>
      <c r="R51" s="43">
        <v>19</v>
      </c>
      <c r="S51" s="43">
        <v>26</v>
      </c>
      <c r="T51" s="43"/>
    </row>
    <row r="52" spans="1:24" x14ac:dyDescent="0.25">
      <c r="U52" s="60"/>
    </row>
    <row r="53" spans="1:24" x14ac:dyDescent="0.25">
      <c r="A53" s="66"/>
      <c r="B53" s="83" t="s">
        <v>54</v>
      </c>
      <c r="C53" s="84"/>
      <c r="D53" s="84"/>
      <c r="E53" s="84"/>
      <c r="F53" s="84"/>
      <c r="G53" s="84"/>
      <c r="H53" s="84"/>
      <c r="I53" s="84"/>
      <c r="J53" s="84"/>
      <c r="K53" s="84"/>
      <c r="L53" s="85"/>
      <c r="M53" s="66"/>
      <c r="N53" s="66"/>
      <c r="O53" s="66"/>
      <c r="P53" s="85"/>
      <c r="Q53" s="85"/>
      <c r="R53" s="85"/>
      <c r="S53" s="85"/>
      <c r="T53" s="85"/>
      <c r="U53" s="60"/>
      <c r="V53" s="60"/>
      <c r="W53" s="60"/>
      <c r="X53" s="60"/>
    </row>
    <row r="54" spans="1:24" x14ac:dyDescent="0.25">
      <c r="A54" s="65"/>
      <c r="B54" s="65" t="s">
        <v>80</v>
      </c>
      <c r="C54" s="65"/>
      <c r="D54" s="65"/>
      <c r="E54" s="65"/>
      <c r="F54" s="65"/>
      <c r="G54" s="65"/>
      <c r="H54" s="65"/>
      <c r="I54" s="65"/>
      <c r="J54" s="65"/>
      <c r="K54" s="65"/>
      <c r="L54" s="86"/>
      <c r="M54" s="104"/>
      <c r="N54" s="104"/>
      <c r="O54" s="65"/>
      <c r="P54" s="86"/>
      <c r="Q54" s="86"/>
      <c r="R54" s="86"/>
      <c r="S54" s="86"/>
      <c r="T54" s="86"/>
      <c r="U54" s="60"/>
      <c r="V54" s="60"/>
      <c r="W54" s="60"/>
      <c r="X54" s="60"/>
    </row>
    <row r="55" spans="1:24" x14ac:dyDescent="0.25">
      <c r="A55" s="87"/>
      <c r="B55" s="88" t="s">
        <v>99</v>
      </c>
      <c r="C55" s="87"/>
      <c r="D55" s="87"/>
      <c r="E55" s="87"/>
      <c r="F55" s="87"/>
      <c r="G55" s="87"/>
      <c r="H55" s="87"/>
      <c r="I55" s="87"/>
      <c r="J55" s="87"/>
      <c r="K55" s="87"/>
      <c r="L55" s="87"/>
      <c r="M55" s="105"/>
      <c r="N55" s="105"/>
      <c r="O55" s="105"/>
      <c r="P55" s="87"/>
      <c r="Q55" s="87"/>
      <c r="R55" s="87"/>
      <c r="S55" s="87"/>
      <c r="T55" s="87"/>
      <c r="U55" s="60"/>
      <c r="V55" s="60"/>
      <c r="W55" s="60"/>
      <c r="X55" s="60"/>
    </row>
    <row r="56" spans="1:24" s="60" customFormat="1" x14ac:dyDescent="0.25">
      <c r="A56" s="89"/>
      <c r="B56" s="61"/>
      <c r="C56" s="89"/>
      <c r="D56" s="89"/>
      <c r="E56" s="89"/>
      <c r="F56" s="89"/>
      <c r="G56" s="89"/>
      <c r="H56" s="89"/>
      <c r="I56" s="89"/>
      <c r="J56" s="89"/>
      <c r="K56" s="89"/>
      <c r="L56" s="89"/>
      <c r="M56" s="89"/>
      <c r="N56" s="89"/>
      <c r="O56" s="89"/>
      <c r="P56" s="89"/>
      <c r="Q56" s="89"/>
      <c r="R56" s="89"/>
      <c r="S56" s="89"/>
      <c r="T56" s="89"/>
    </row>
  </sheetData>
  <mergeCells count="16">
    <mergeCell ref="A12:T12"/>
    <mergeCell ref="A1:T1"/>
    <mergeCell ref="B3:G3"/>
    <mergeCell ref="I3:M3"/>
    <mergeCell ref="P3:T3"/>
    <mergeCell ref="A42:T42"/>
    <mergeCell ref="B43:G43"/>
    <mergeCell ref="I43:M43"/>
    <mergeCell ref="P43:T43"/>
    <mergeCell ref="B13:G13"/>
    <mergeCell ref="I13:M13"/>
    <mergeCell ref="P13:T13"/>
    <mergeCell ref="A32:T32"/>
    <mergeCell ref="B33:G33"/>
    <mergeCell ref="I33:M33"/>
    <mergeCell ref="P33:T33"/>
  </mergeCell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4" workbookViewId="0">
      <selection activeCell="A5" sqref="A5"/>
    </sheetView>
  </sheetViews>
  <sheetFormatPr defaultRowHeight="15" x14ac:dyDescent="0.25"/>
  <cols>
    <col min="1" max="1" width="41.7109375" customWidth="1"/>
    <col min="2" max="2" width="11.140625" customWidth="1"/>
    <col min="3" max="3" width="11.85546875" customWidth="1"/>
    <col min="4" max="4" width="16.5703125" customWidth="1"/>
    <col min="5" max="5" width="16" customWidth="1"/>
    <col min="6" max="6" width="17.140625" customWidth="1"/>
    <col min="7" max="7" width="15.7109375" customWidth="1"/>
  </cols>
  <sheetData>
    <row r="1" spans="1:7" x14ac:dyDescent="0.25">
      <c r="A1" s="38"/>
      <c r="B1" s="38"/>
      <c r="C1" s="38"/>
      <c r="D1" s="38"/>
      <c r="E1" s="38"/>
      <c r="F1" s="38"/>
      <c r="G1" s="38"/>
    </row>
    <row r="2" spans="1:7" x14ac:dyDescent="0.25">
      <c r="A2" s="6"/>
      <c r="B2" s="6"/>
      <c r="C2" s="6"/>
      <c r="D2" s="6"/>
      <c r="E2" s="6"/>
      <c r="F2" s="6"/>
      <c r="G2" s="6"/>
    </row>
    <row r="3" spans="1:7" x14ac:dyDescent="0.25">
      <c r="A3" s="97" t="s">
        <v>104</v>
      </c>
      <c r="B3" s="118" t="s">
        <v>98</v>
      </c>
      <c r="C3" s="119"/>
      <c r="D3" s="119"/>
      <c r="E3" s="119"/>
      <c r="F3" s="119"/>
      <c r="G3" s="119"/>
    </row>
    <row r="4" spans="1:7" x14ac:dyDescent="0.25">
      <c r="A4" s="98"/>
      <c r="B4" s="99" t="s">
        <v>22</v>
      </c>
      <c r="C4" s="99" t="s">
        <v>23</v>
      </c>
      <c r="D4" s="99" t="s">
        <v>24</v>
      </c>
      <c r="E4" s="99" t="s">
        <v>24</v>
      </c>
      <c r="F4" s="99" t="s">
        <v>25</v>
      </c>
      <c r="G4" s="99" t="s">
        <v>26</v>
      </c>
    </row>
    <row r="5" spans="1:7" x14ac:dyDescent="0.25">
      <c r="A5" s="98"/>
      <c r="B5" s="99"/>
      <c r="C5" s="99" t="s">
        <v>27</v>
      </c>
      <c r="D5" s="99" t="s">
        <v>28</v>
      </c>
      <c r="E5" s="99" t="s">
        <v>32</v>
      </c>
      <c r="F5" s="99" t="s">
        <v>28</v>
      </c>
      <c r="G5" s="99" t="s">
        <v>29</v>
      </c>
    </row>
    <row r="6" spans="1:7" x14ac:dyDescent="0.25">
      <c r="A6" s="98"/>
      <c r="B6" s="100" t="s">
        <v>30</v>
      </c>
      <c r="C6" s="100">
        <v>24</v>
      </c>
      <c r="D6" s="100" t="s">
        <v>31</v>
      </c>
      <c r="E6" s="100">
        <v>24.5</v>
      </c>
      <c r="F6" s="100">
        <v>24.25</v>
      </c>
      <c r="G6" s="100">
        <v>24.3</v>
      </c>
    </row>
    <row r="7" spans="1:7" x14ac:dyDescent="0.25">
      <c r="A7" s="98" t="s">
        <v>18</v>
      </c>
      <c r="B7" s="101">
        <f>52*25.75</f>
        <v>1339</v>
      </c>
      <c r="C7" s="101">
        <f>52*24</f>
        <v>1248</v>
      </c>
      <c r="D7" s="101">
        <f>52*24</f>
        <v>1248</v>
      </c>
      <c r="E7" s="101">
        <f>52*E6</f>
        <v>1274</v>
      </c>
      <c r="F7" s="101">
        <f>52*24.25</f>
        <v>1261</v>
      </c>
      <c r="G7" s="101">
        <f>52*24.3</f>
        <v>1263.6000000000001</v>
      </c>
    </row>
    <row r="8" spans="1:7" x14ac:dyDescent="0.25">
      <c r="A8" s="98" t="s">
        <v>85</v>
      </c>
      <c r="B8" s="98">
        <v>5.5</v>
      </c>
      <c r="C8" s="98">
        <v>4.8</v>
      </c>
      <c r="D8" s="98">
        <v>5.5</v>
      </c>
      <c r="E8" s="98">
        <v>5.5</v>
      </c>
      <c r="F8" s="98">
        <v>5.58</v>
      </c>
      <c r="G8" s="98">
        <v>5.08</v>
      </c>
    </row>
    <row r="9" spans="1:7" x14ac:dyDescent="0.25">
      <c r="A9" s="98" t="s">
        <v>19</v>
      </c>
      <c r="B9" s="98">
        <f>SUM(B7:B8)</f>
        <v>1344.5</v>
      </c>
      <c r="C9" s="98">
        <f t="shared" ref="C9:D9" si="0">SUM(C7:C8)</f>
        <v>1252.8</v>
      </c>
      <c r="D9" s="98">
        <f t="shared" si="0"/>
        <v>1253.5</v>
      </c>
      <c r="E9" s="98">
        <f>SUM(E7:E8)</f>
        <v>1279.5</v>
      </c>
      <c r="F9" s="98">
        <f t="shared" ref="F9:G9" si="1">SUM(F7:F8)</f>
        <v>1266.58</v>
      </c>
      <c r="G9" s="98">
        <f t="shared" si="1"/>
        <v>1268.68</v>
      </c>
    </row>
    <row r="10" spans="1:7" x14ac:dyDescent="0.25">
      <c r="A10" s="98"/>
      <c r="B10" s="98"/>
      <c r="C10" s="98"/>
      <c r="D10" s="98"/>
      <c r="E10" s="98"/>
      <c r="F10" s="98"/>
      <c r="G10" s="98"/>
    </row>
    <row r="11" spans="1:7" x14ac:dyDescent="0.25">
      <c r="A11" s="98" t="s">
        <v>97</v>
      </c>
      <c r="B11" s="98">
        <v>25.75</v>
      </c>
      <c r="C11" s="98">
        <v>24</v>
      </c>
      <c r="D11" s="98">
        <v>24</v>
      </c>
      <c r="E11" s="98">
        <v>24.5</v>
      </c>
      <c r="F11" s="98">
        <v>24.25</v>
      </c>
      <c r="G11" s="98">
        <v>24.3</v>
      </c>
    </row>
    <row r="12" spans="1:7" x14ac:dyDescent="0.25">
      <c r="A12" s="98" t="s">
        <v>96</v>
      </c>
      <c r="B12" s="98">
        <v>51.5</v>
      </c>
      <c r="C12" s="98">
        <v>48</v>
      </c>
      <c r="D12" s="98">
        <v>48</v>
      </c>
      <c r="E12" s="98">
        <v>49</v>
      </c>
      <c r="F12" s="98">
        <v>48.5</v>
      </c>
      <c r="G12" s="98">
        <v>48.6</v>
      </c>
    </row>
    <row r="13" spans="1:7" x14ac:dyDescent="0.25">
      <c r="A13" s="98" t="s">
        <v>95</v>
      </c>
      <c r="B13" s="98">
        <v>25.75</v>
      </c>
      <c r="C13" s="98">
        <v>24</v>
      </c>
      <c r="D13" s="98">
        <v>24</v>
      </c>
      <c r="E13" s="98">
        <v>24.5</v>
      </c>
      <c r="F13" s="98">
        <v>24.25</v>
      </c>
      <c r="G13" s="98">
        <v>24.3</v>
      </c>
    </row>
    <row r="14" spans="1:7" x14ac:dyDescent="0.25">
      <c r="A14" s="98" t="s">
        <v>94</v>
      </c>
      <c r="B14" s="98">
        <v>11</v>
      </c>
      <c r="C14" s="98">
        <v>9.6</v>
      </c>
      <c r="D14" s="98">
        <v>9.25</v>
      </c>
      <c r="E14" s="98">
        <v>9.5</v>
      </c>
      <c r="F14" s="98">
        <v>9.33</v>
      </c>
      <c r="G14" s="98">
        <v>10.16</v>
      </c>
    </row>
    <row r="15" spans="1:7" x14ac:dyDescent="0.25">
      <c r="A15" s="98" t="s">
        <v>93</v>
      </c>
      <c r="B15" s="98">
        <v>25.75</v>
      </c>
      <c r="C15" s="98">
        <v>24</v>
      </c>
      <c r="D15" s="98">
        <v>24</v>
      </c>
      <c r="E15" s="98">
        <v>24.5</v>
      </c>
      <c r="F15" s="98">
        <v>24.25</v>
      </c>
      <c r="G15" s="98">
        <v>24.3</v>
      </c>
    </row>
    <row r="16" spans="1:7" x14ac:dyDescent="0.25">
      <c r="A16" s="98" t="s">
        <v>92</v>
      </c>
      <c r="B16" s="98">
        <v>25.75</v>
      </c>
      <c r="C16" s="98">
        <v>24</v>
      </c>
      <c r="D16" s="98">
        <v>24</v>
      </c>
      <c r="E16" s="98">
        <v>24.5</v>
      </c>
      <c r="F16" s="98">
        <v>24.25</v>
      </c>
      <c r="G16" s="98">
        <v>24.3</v>
      </c>
    </row>
    <row r="17" spans="1:7" x14ac:dyDescent="0.25">
      <c r="A17" s="98" t="s">
        <v>90</v>
      </c>
      <c r="B17" s="98">
        <v>11</v>
      </c>
      <c r="C17" s="98">
        <v>9.6</v>
      </c>
      <c r="D17" s="98">
        <v>9.25</v>
      </c>
      <c r="E17" s="98">
        <v>9.5</v>
      </c>
      <c r="F17" s="98">
        <v>9.33</v>
      </c>
      <c r="G17" s="98">
        <v>9.08</v>
      </c>
    </row>
    <row r="18" spans="1:7" x14ac:dyDescent="0.25">
      <c r="A18" s="98" t="s">
        <v>86</v>
      </c>
      <c r="B18" s="98">
        <v>5.5</v>
      </c>
      <c r="C18" s="98">
        <v>4.8</v>
      </c>
      <c r="D18" s="98">
        <v>5.5</v>
      </c>
      <c r="E18" s="98">
        <v>5.5</v>
      </c>
      <c r="F18" s="98">
        <v>5.58</v>
      </c>
      <c r="G18" s="98">
        <v>5.08</v>
      </c>
    </row>
    <row r="19" spans="1:7" x14ac:dyDescent="0.25">
      <c r="A19" s="98" t="s">
        <v>91</v>
      </c>
      <c r="B19" s="98">
        <f>6*25.75</f>
        <v>154.5</v>
      </c>
      <c r="C19" s="98">
        <f>6*24</f>
        <v>144</v>
      </c>
      <c r="D19" s="98">
        <f>6*24</f>
        <v>144</v>
      </c>
      <c r="E19" s="98">
        <f>6*E6</f>
        <v>147</v>
      </c>
      <c r="F19" s="98">
        <f>6*24.25</f>
        <v>145.5</v>
      </c>
      <c r="G19" s="98">
        <f>6*24.3</f>
        <v>145.80000000000001</v>
      </c>
    </row>
    <row r="20" spans="1:7" x14ac:dyDescent="0.25">
      <c r="A20" s="98"/>
      <c r="B20" s="98">
        <f t="shared" ref="B20:G20" si="2">SUM(B11:B19)</f>
        <v>336.5</v>
      </c>
      <c r="C20" s="98">
        <f t="shared" si="2"/>
        <v>312</v>
      </c>
      <c r="D20" s="98">
        <f t="shared" si="2"/>
        <v>312</v>
      </c>
      <c r="E20" s="98">
        <f t="shared" si="2"/>
        <v>318.5</v>
      </c>
      <c r="F20" s="98">
        <f t="shared" si="2"/>
        <v>315.24</v>
      </c>
      <c r="G20" s="98">
        <f t="shared" si="2"/>
        <v>315.92000000000007</v>
      </c>
    </row>
    <row r="21" spans="1:7" x14ac:dyDescent="0.25">
      <c r="A21" s="98" t="s">
        <v>20</v>
      </c>
      <c r="B21" s="98">
        <f t="shared" ref="B21:G21" si="3">B9-B20</f>
        <v>1008</v>
      </c>
      <c r="C21" s="98">
        <f t="shared" si="3"/>
        <v>940.8</v>
      </c>
      <c r="D21" s="98">
        <f t="shared" si="3"/>
        <v>941.5</v>
      </c>
      <c r="E21" s="98">
        <f t="shared" si="3"/>
        <v>961</v>
      </c>
      <c r="F21" s="98">
        <f t="shared" si="3"/>
        <v>951.33999999999992</v>
      </c>
      <c r="G21" s="98">
        <f t="shared" si="3"/>
        <v>952.76</v>
      </c>
    </row>
    <row r="22" spans="1:7" x14ac:dyDescent="0.25">
      <c r="A22" s="98" t="s">
        <v>21</v>
      </c>
      <c r="B22" s="98">
        <v>1005.5</v>
      </c>
      <c r="C22" s="98">
        <v>944.8</v>
      </c>
      <c r="D22" s="98">
        <v>945.5</v>
      </c>
      <c r="E22" s="98">
        <v>945.5</v>
      </c>
      <c r="F22" s="98">
        <v>945.58</v>
      </c>
      <c r="G22" s="98">
        <v>945.08</v>
      </c>
    </row>
    <row r="23" spans="1:7" x14ac:dyDescent="0.25">
      <c r="A23" s="98"/>
      <c r="B23" s="98"/>
      <c r="C23" s="98"/>
      <c r="D23" s="98"/>
      <c r="E23" s="98"/>
      <c r="F23" s="98"/>
      <c r="G23" s="98"/>
    </row>
    <row r="24" spans="1:7" x14ac:dyDescent="0.25">
      <c r="A24" s="98" t="s">
        <v>51</v>
      </c>
      <c r="B24" s="98">
        <f>B21-B22</f>
        <v>2.5</v>
      </c>
      <c r="C24" s="98">
        <f t="shared" ref="C24:G24" si="4">C21-C22</f>
        <v>-4</v>
      </c>
      <c r="D24" s="98">
        <f t="shared" si="4"/>
        <v>-4</v>
      </c>
      <c r="E24" s="98">
        <f t="shared" si="4"/>
        <v>15.5</v>
      </c>
      <c r="F24" s="98">
        <f t="shared" si="4"/>
        <v>5.7599999999998772</v>
      </c>
      <c r="G24" s="98">
        <f t="shared" si="4"/>
        <v>7.67999999999995</v>
      </c>
    </row>
    <row r="25" spans="1:7" x14ac:dyDescent="0.25">
      <c r="A25" s="101"/>
      <c r="B25" s="101"/>
      <c r="C25" s="101"/>
      <c r="D25" s="101"/>
      <c r="E25" s="101"/>
      <c r="F25" s="101"/>
      <c r="G25" s="101"/>
    </row>
  </sheetData>
  <mergeCells count="1">
    <mergeCell ref="B3:G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topLeftCell="A7" workbookViewId="0">
      <selection activeCell="E31" sqref="E31"/>
    </sheetView>
  </sheetViews>
  <sheetFormatPr defaultRowHeight="15" x14ac:dyDescent="0.25"/>
  <cols>
    <col min="1" max="1" width="55.140625" customWidth="1"/>
    <col min="2" max="2" width="64.140625" customWidth="1"/>
    <col min="3" max="3" width="28.5703125" customWidth="1"/>
  </cols>
  <sheetData>
    <row r="2" spans="1:8" x14ac:dyDescent="0.25">
      <c r="A2" s="9" t="s">
        <v>103</v>
      </c>
      <c r="B2" s="10" t="s">
        <v>98</v>
      </c>
      <c r="C2" s="11" t="s">
        <v>33</v>
      </c>
    </row>
    <row r="3" spans="1:8" x14ac:dyDescent="0.25">
      <c r="A3" s="12"/>
      <c r="B3" s="13"/>
      <c r="C3" s="12"/>
    </row>
    <row r="4" spans="1:8" x14ac:dyDescent="0.25">
      <c r="A4" s="14" t="s">
        <v>75</v>
      </c>
      <c r="B4" s="15"/>
      <c r="C4" s="16"/>
    </row>
    <row r="5" spans="1:8" x14ac:dyDescent="0.25">
      <c r="A5" s="12" t="s">
        <v>38</v>
      </c>
      <c r="B5" s="13" t="s">
        <v>59</v>
      </c>
      <c r="C5" s="17">
        <v>5</v>
      </c>
    </row>
    <row r="6" spans="1:8" x14ac:dyDescent="0.25">
      <c r="A6" s="12" t="s">
        <v>36</v>
      </c>
      <c r="B6" s="18" t="s">
        <v>67</v>
      </c>
      <c r="C6" s="19">
        <v>10</v>
      </c>
    </row>
    <row r="7" spans="1:8" x14ac:dyDescent="0.25">
      <c r="A7" s="12" t="s">
        <v>39</v>
      </c>
      <c r="B7" s="13" t="s">
        <v>60</v>
      </c>
      <c r="C7" s="17">
        <v>5</v>
      </c>
    </row>
    <row r="8" spans="1:8" x14ac:dyDescent="0.25">
      <c r="A8" s="12" t="s">
        <v>37</v>
      </c>
      <c r="B8" s="13" t="s">
        <v>58</v>
      </c>
      <c r="C8" s="17">
        <v>5</v>
      </c>
    </row>
    <row r="9" spans="1:8" x14ac:dyDescent="0.25">
      <c r="A9" s="12" t="s">
        <v>35</v>
      </c>
      <c r="B9" s="13" t="s">
        <v>57</v>
      </c>
      <c r="C9" s="17">
        <v>30</v>
      </c>
    </row>
    <row r="10" spans="1:8" x14ac:dyDescent="0.25">
      <c r="A10" s="20" t="s">
        <v>40</v>
      </c>
      <c r="B10" s="21"/>
      <c r="C10" s="22">
        <v>55</v>
      </c>
    </row>
    <row r="11" spans="1:8" x14ac:dyDescent="0.25">
      <c r="A11" s="78" t="s">
        <v>88</v>
      </c>
      <c r="B11" s="76"/>
      <c r="C11" s="77"/>
    </row>
    <row r="12" spans="1:8" x14ac:dyDescent="0.25">
      <c r="A12" s="12" t="s">
        <v>42</v>
      </c>
      <c r="B12" s="26">
        <v>44291</v>
      </c>
      <c r="C12" s="17">
        <v>1</v>
      </c>
    </row>
    <row r="13" spans="1:8" x14ac:dyDescent="0.25">
      <c r="A13" s="12" t="s">
        <v>43</v>
      </c>
      <c r="B13" s="26">
        <v>41756</v>
      </c>
      <c r="C13" s="31">
        <v>1</v>
      </c>
    </row>
    <row r="14" spans="1:8" x14ac:dyDescent="0.25">
      <c r="A14" s="12" t="s">
        <v>44</v>
      </c>
      <c r="B14" s="26">
        <v>42129</v>
      </c>
      <c r="C14" s="17">
        <v>0</v>
      </c>
      <c r="D14" t="s">
        <v>79</v>
      </c>
    </row>
    <row r="15" spans="1:8" x14ac:dyDescent="0.25">
      <c r="A15" s="12" t="s">
        <v>45</v>
      </c>
      <c r="B15" s="26">
        <v>42137</v>
      </c>
      <c r="C15" s="17">
        <v>1</v>
      </c>
      <c r="D15" t="s">
        <v>56</v>
      </c>
    </row>
    <row r="16" spans="1:8" x14ac:dyDescent="0.25">
      <c r="A16" s="12" t="s">
        <v>46</v>
      </c>
      <c r="B16" s="26">
        <v>44340</v>
      </c>
      <c r="C16" s="17">
        <v>1</v>
      </c>
      <c r="D16" s="60"/>
      <c r="E16" s="60"/>
      <c r="F16" s="60"/>
      <c r="G16" s="60"/>
      <c r="H16" s="60"/>
    </row>
    <row r="17" spans="1:8" x14ac:dyDescent="0.25">
      <c r="A17" s="20" t="s">
        <v>40</v>
      </c>
      <c r="B17" s="21"/>
      <c r="C17" s="22">
        <f>SUM(C12:C16)</f>
        <v>4</v>
      </c>
      <c r="D17" s="60"/>
      <c r="E17" s="60"/>
      <c r="F17" s="60"/>
      <c r="G17" s="60"/>
      <c r="H17" s="60"/>
    </row>
    <row r="18" spans="1:8" x14ac:dyDescent="0.25">
      <c r="A18" s="12"/>
      <c r="B18" s="13"/>
      <c r="C18" s="17"/>
      <c r="D18" s="60"/>
      <c r="E18" s="60"/>
      <c r="F18" s="60"/>
      <c r="G18" s="60"/>
      <c r="H18" s="60"/>
    </row>
    <row r="19" spans="1:8" x14ac:dyDescent="0.25">
      <c r="A19" s="69" t="s">
        <v>76</v>
      </c>
      <c r="B19" s="70"/>
      <c r="C19" s="71"/>
    </row>
    <row r="20" spans="1:8" x14ac:dyDescent="0.25">
      <c r="A20" s="12" t="s">
        <v>49</v>
      </c>
      <c r="B20" s="27" t="s">
        <v>89</v>
      </c>
      <c r="C20" s="31">
        <v>7</v>
      </c>
    </row>
    <row r="21" spans="1:8" x14ac:dyDescent="0.25">
      <c r="A21" s="34" t="s">
        <v>40</v>
      </c>
      <c r="B21" s="34"/>
      <c r="C21" s="35">
        <v>7</v>
      </c>
    </row>
    <row r="22" spans="1:8" x14ac:dyDescent="0.25">
      <c r="A22" s="36"/>
      <c r="B22" s="36"/>
      <c r="C22" s="37"/>
    </row>
    <row r="23" spans="1:8" x14ac:dyDescent="0.25">
      <c r="A23" s="73" t="s">
        <v>77</v>
      </c>
      <c r="B23" s="74"/>
      <c r="C23" s="75"/>
    </row>
    <row r="24" spans="1:8" x14ac:dyDescent="0.25">
      <c r="A24" s="12" t="s">
        <v>66</v>
      </c>
      <c r="B24" s="27">
        <v>44288</v>
      </c>
      <c r="C24" s="17">
        <v>1</v>
      </c>
    </row>
    <row r="25" spans="1:8" x14ac:dyDescent="0.25">
      <c r="A25" s="12" t="s">
        <v>74</v>
      </c>
      <c r="B25" s="27" t="s">
        <v>78</v>
      </c>
      <c r="C25" s="17">
        <v>4</v>
      </c>
    </row>
    <row r="26" spans="1:8" x14ac:dyDescent="0.25">
      <c r="A26" s="20" t="s">
        <v>40</v>
      </c>
      <c r="B26" s="21"/>
      <c r="C26" s="22">
        <v>5</v>
      </c>
    </row>
    <row r="27" spans="1:8" x14ac:dyDescent="0.25">
      <c r="A27" s="28"/>
      <c r="B27" s="29"/>
      <c r="C27" s="30"/>
    </row>
    <row r="28" spans="1:8" x14ac:dyDescent="0.25">
      <c r="A28" s="20" t="s">
        <v>48</v>
      </c>
      <c r="B28" s="21"/>
      <c r="C28" s="22">
        <v>71</v>
      </c>
    </row>
    <row r="30" spans="1:8" x14ac:dyDescent="0.25">
      <c r="A30" s="91" t="s">
        <v>87</v>
      </c>
      <c r="B30" s="91"/>
      <c r="C30" s="91"/>
    </row>
    <row r="33" spans="4:4" x14ac:dyDescent="0.25">
      <c r="D33" s="60"/>
    </row>
  </sheetData>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PO 19-20</vt:lpstr>
      <vt:lpstr>VO 19-20</vt:lpstr>
      <vt:lpstr>berekening PO</vt:lpstr>
      <vt:lpstr>Berekening VO</vt:lpstr>
      <vt:lpstr>PO 20-21 </vt:lpstr>
      <vt:lpstr>VO 20-21 </vt:lpstr>
      <vt:lpstr>berekening PO </vt:lpstr>
      <vt:lpstr>Berekening VO </vt:lpstr>
      <vt:lpstr>'berekening PO'!Afdrukbereik</vt:lpstr>
      <vt:lpstr>'berekening PO '!Afdrukbereik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Wilt, de D</cp:lastModifiedBy>
  <cp:lastPrinted>2018-09-18T10:31:49Z</cp:lastPrinted>
  <dcterms:created xsi:type="dcterms:W3CDTF">2013-02-14T09:00:13Z</dcterms:created>
  <dcterms:modified xsi:type="dcterms:W3CDTF">2018-10-02T06:50:06Z</dcterms:modified>
</cp:coreProperties>
</file>